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756" windowHeight="9024" activeTab="1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<sst xmlns="http://schemas.openxmlformats.org/spreadsheetml/2006/main" count="170" uniqueCount="112">
  <si>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</si>
  <si>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</si>
  <si>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</si>
  <si>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</si>
  <si>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</si>
  <si>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</si>
  <si>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</si>
  <si>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</si>
  <si>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</si>
  <si>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</si>
  <si>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</si>
  <si>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</si>
  <si>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</si>
  <si>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</si>
  <si>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</si>
  <si>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</si>
  <si>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</si>
  <si>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</si>
  <si>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</si>
  <si>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</si>
  <si>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</si>
  <si>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</si>
  <si>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</si>
  <si>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</si>
  <si>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</si>
  <si>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</si>
  <si>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</si>
  <si>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</si>
  <si>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</si>
  <si>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</si>
  <si>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</si>
  <si>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</si>
  <si>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</si>
  <si>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</si>
  <si>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</si>
  <si>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</si>
  <si>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</si>
  <si>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</si>
  <si>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</si>
  <si>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</si>
  <si>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</si>
  <si>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</si>
  <si>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</si>
  <si>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</si>
  <si>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</si>
  <si>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</si>
  <si>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</si>
  <si>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</si>
  <si>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</si>
  <si>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</si>
  <si>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</si>
  <si>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</si>
  <si>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</si>
  <si>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</si>
  <si>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</si>
  <si>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</si>
  <si>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</si>
  <si>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</si>
  <si>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</si>
  <si>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</si>
  <si>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</si>
  <si>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</si>
  <si>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</si>
  <si>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</si>
  <si>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</si>
  <si>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</si>
  <si>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</si>
  <si>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</si>
  <si>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</si>
  <si>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</si>
  <si>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</si>
  <si>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Приказ ФСТ России [2]</t>
  </si>
  <si>
    <t>Размер тарифа (ставки тарифа) [3]</t>
  </si>
  <si>
    <t>от "31" января 2011 г. № 36-э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</si>
  <si>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 xml:space="preserve">ОАО "Обнинскгоргаз" </t>
    </r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</si>
  <si>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</si>
  <si>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</si>
  <si>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</si>
  <si>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</si>
  <si>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</si>
  <si>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</si>
  <si>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</si>
  <si>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 xml:space="preserve">Сведения о приобретении внеоборотных активов </t>
  </si>
  <si>
    <t>Сведения о долгосрочных финансовых вложениях</t>
  </si>
  <si>
    <t xml:space="preserve">новые объекты </t>
  </si>
  <si>
    <t>реконструируемые (модернизируемые) объекты -всего, в т.ч.:</t>
  </si>
  <si>
    <t>декабрь</t>
  </si>
  <si>
    <t>апрель</t>
  </si>
  <si>
    <t>281-э/9</t>
  </si>
  <si>
    <t>01.07.2013г</t>
  </si>
  <si>
    <t>население : с 1 января 2013г</t>
  </si>
  <si>
    <t xml:space="preserve">                     с 1 июля 2013г</t>
  </si>
  <si>
    <t>руб/1000 куб м</t>
  </si>
  <si>
    <t>55089</t>
  </si>
  <si>
    <t xml:space="preserve">                         Газопровод высокого давления II категории</t>
  </si>
  <si>
    <t>0,42-0,5 МПа</t>
  </si>
  <si>
    <t>Газопровод среднего давления III категории</t>
  </si>
  <si>
    <t>0,13-0,27 МПа</t>
  </si>
  <si>
    <t xml:space="preserve">                         Газопровод низкого давления IV категории</t>
  </si>
  <si>
    <t>0,002 МПа</t>
  </si>
  <si>
    <t xml:space="preserve">май </t>
  </si>
  <si>
    <t>перекладка газопроводов по ул.Комсомольская</t>
  </si>
  <si>
    <t>250-350</t>
  </si>
  <si>
    <t>200-250</t>
  </si>
  <si>
    <t>200-350</t>
  </si>
  <si>
    <r>
      <t xml:space="preserve">Иинформация об основных показателях финансово-хозяйственной деятельности                         </t>
    </r>
    <r>
      <rPr>
        <b/>
        <u val="single"/>
        <sz val="12"/>
        <rFont val="Times New Roman"/>
        <family val="1"/>
      </rPr>
      <t>ОАО "Обнинскгоргаз"  за 2014 год</t>
    </r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</si>
  <si>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ОАО "Обнинскгоргаз"</t>
    </r>
    <r>
      <rPr>
        <b/>
        <sz val="12"/>
        <rFont val="Times New Roman"/>
        <family val="1"/>
      </rPr>
      <t xml:space="preserve"> за 2014 год</t>
    </r>
  </si>
  <si>
    <t>реконструкция СКЗ (2 СКЗ)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</si>
  <si>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ОАО "Обнинскгоргаз" </t>
    </r>
    <r>
      <rPr>
        <b/>
        <sz val="12"/>
        <rFont val="Times New Roman"/>
        <family val="1"/>
      </rPr>
      <t>за 2014 год</t>
    </r>
  </si>
  <si>
    <t>68</t>
  </si>
  <si>
    <t>168,4</t>
  </si>
  <si>
    <t>240512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</si>
</sst>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D12" sqref="D12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73</v>
      </c>
    </row>
    <row r="4" ht="27" customHeight="1">
      <c r="F4" s="9"/>
    </row>
    <row r="5" spans="1:9" ht="20.25" customHeight="1">
      <c r="A5" s="73" t="s">
        <v>74</v>
      </c>
      <c r="B5" s="73"/>
      <c r="C5" s="73"/>
      <c r="D5" s="73"/>
      <c r="E5" s="73"/>
      <c r="F5" s="73"/>
      <c r="I5" s="12"/>
    </row>
    <row r="6" spans="1:6" ht="15" customHeight="1">
      <c r="A6" s="27"/>
      <c r="B6" s="27"/>
      <c r="C6" s="81" t="s">
        <v>42</v>
      </c>
      <c r="D6" s="81"/>
      <c r="E6" s="81"/>
      <c r="F6" s="38"/>
    </row>
    <row r="7" spans="1:6" ht="15">
      <c r="A7" s="74" t="s">
        <v>45</v>
      </c>
      <c r="B7" s="74"/>
      <c r="C7" s="74"/>
      <c r="D7" s="74"/>
      <c r="E7" s="74"/>
      <c r="F7" s="74"/>
    </row>
    <row r="8" spans="1:6" ht="15">
      <c r="A8" s="28"/>
      <c r="B8" s="28"/>
      <c r="C8" s="28"/>
      <c r="D8" s="28"/>
      <c r="E8" s="28"/>
      <c r="F8" s="28"/>
    </row>
    <row r="9" spans="1:15" ht="12.75" customHeight="1">
      <c r="A9" s="75" t="s">
        <v>65</v>
      </c>
      <c r="B9" s="77" t="s">
        <v>3</v>
      </c>
      <c r="C9" s="77" t="s">
        <v>71</v>
      </c>
      <c r="D9" s="75" t="s">
        <v>43</v>
      </c>
      <c r="E9" s="79" t="s">
        <v>44</v>
      </c>
      <c r="F9" s="75" t="s">
        <v>72</v>
      </c>
      <c r="O9" s="12"/>
    </row>
    <row r="10" spans="1:6" s="12" customFormat="1" ht="94.5" customHeight="1">
      <c r="A10" s="76"/>
      <c r="B10" s="78"/>
      <c r="C10" s="78"/>
      <c r="D10" s="76"/>
      <c r="E10" s="80"/>
      <c r="F10" s="76"/>
    </row>
    <row r="11" spans="1:6" s="12" customFormat="1" ht="12.75">
      <c r="A11" s="13">
        <v>1</v>
      </c>
      <c r="B11" s="16" t="s">
        <v>17</v>
      </c>
      <c r="C11" s="48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2" t="s">
        <v>77</v>
      </c>
      <c r="B12" s="45" t="s">
        <v>19</v>
      </c>
      <c r="C12" s="43" t="s">
        <v>88</v>
      </c>
      <c r="D12" s="45" t="s">
        <v>89</v>
      </c>
      <c r="E12" s="57" t="s">
        <v>92</v>
      </c>
      <c r="F12" s="23"/>
    </row>
    <row r="13" spans="1:6" s="12" customFormat="1" ht="12.75">
      <c r="A13" s="18" t="s">
        <v>75</v>
      </c>
      <c r="B13" s="46" t="s">
        <v>20</v>
      </c>
      <c r="C13" s="21"/>
      <c r="D13" s="46"/>
      <c r="E13" s="57" t="s">
        <v>92</v>
      </c>
      <c r="F13" s="24">
        <v>156.9</v>
      </c>
    </row>
    <row r="14" spans="1:6" ht="12.75" customHeight="1">
      <c r="A14" s="18" t="s">
        <v>76</v>
      </c>
      <c r="B14" s="46" t="s">
        <v>21</v>
      </c>
      <c r="C14" s="21"/>
      <c r="D14" s="46"/>
      <c r="E14" s="57" t="s">
        <v>92</v>
      </c>
      <c r="F14" s="24">
        <v>251.97</v>
      </c>
    </row>
    <row r="15" spans="1:6" ht="12.75">
      <c r="A15" s="18" t="s">
        <v>78</v>
      </c>
      <c r="B15" s="46" t="s">
        <v>22</v>
      </c>
      <c r="C15" s="21"/>
      <c r="D15" s="46"/>
      <c r="E15" s="57" t="s">
        <v>92</v>
      </c>
      <c r="F15" s="24">
        <v>351.44</v>
      </c>
    </row>
    <row r="16" spans="1:6" ht="12.75">
      <c r="A16" s="18" t="s">
        <v>79</v>
      </c>
      <c r="B16" s="46" t="s">
        <v>23</v>
      </c>
      <c r="C16" s="21"/>
      <c r="D16" s="46"/>
      <c r="E16" s="57" t="s">
        <v>92</v>
      </c>
      <c r="F16" s="24">
        <v>389.1</v>
      </c>
    </row>
    <row r="17" spans="1:6" ht="12.75">
      <c r="A17" s="18" t="s">
        <v>80</v>
      </c>
      <c r="B17" s="46" t="s">
        <v>24</v>
      </c>
      <c r="C17" s="21"/>
      <c r="D17" s="46"/>
      <c r="E17" s="57" t="s">
        <v>92</v>
      </c>
      <c r="F17" s="24">
        <v>411.06</v>
      </c>
    </row>
    <row r="18" spans="1:6" ht="12.75">
      <c r="A18" s="18" t="s">
        <v>81</v>
      </c>
      <c r="B18" s="46" t="s">
        <v>25</v>
      </c>
      <c r="C18" s="21"/>
      <c r="D18" s="46"/>
      <c r="E18" s="57" t="s">
        <v>92</v>
      </c>
      <c r="F18" s="24">
        <v>420.48</v>
      </c>
    </row>
    <row r="19" spans="1:6" ht="12.75">
      <c r="A19" s="20" t="s">
        <v>90</v>
      </c>
      <c r="B19" s="46" t="s">
        <v>26</v>
      </c>
      <c r="C19" s="21"/>
      <c r="D19" s="46"/>
      <c r="E19" s="57" t="s">
        <v>92</v>
      </c>
      <c r="F19" s="24">
        <v>412.91</v>
      </c>
    </row>
    <row r="20" spans="1:6" ht="12.75">
      <c r="A20" s="20" t="s">
        <v>91</v>
      </c>
      <c r="B20" s="46" t="s">
        <v>27</v>
      </c>
      <c r="C20" s="21"/>
      <c r="D20" s="46"/>
      <c r="E20" s="57" t="s">
        <v>92</v>
      </c>
      <c r="F20" s="24">
        <v>474.85</v>
      </c>
    </row>
    <row r="21" spans="1:6" ht="12.75">
      <c r="A21" s="44"/>
      <c r="B21" s="47" t="s">
        <v>18</v>
      </c>
      <c r="C21" s="30"/>
      <c r="D21" s="47"/>
      <c r="E21" s="25"/>
      <c r="F21" s="26"/>
    </row>
    <row r="22" spans="1:6" s="15" customFormat="1" ht="12.75">
      <c r="A22" s="4"/>
      <c r="B22" s="31"/>
      <c r="C22" s="31"/>
      <c r="D22" s="31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workbookViewId="0" topLeftCell="A10">
      <selection activeCell="D15" sqref="D15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49"/>
      <c r="B1" s="49"/>
      <c r="C1" s="49"/>
      <c r="D1" s="49"/>
      <c r="E1" s="49"/>
      <c r="F1" s="49"/>
    </row>
    <row r="2" ht="15">
      <c r="D2" s="9" t="s">
        <v>54</v>
      </c>
    </row>
    <row r="3" ht="15">
      <c r="D3" s="9" t="s">
        <v>1</v>
      </c>
    </row>
    <row r="4" ht="15">
      <c r="D4" s="9" t="s">
        <v>73</v>
      </c>
    </row>
    <row r="5" ht="15">
      <c r="F5" s="9"/>
    </row>
    <row r="6" ht="15">
      <c r="F6" s="9"/>
    </row>
    <row r="7" ht="37.5" customHeight="1"/>
    <row r="8" spans="1:6" ht="44.25" customHeight="1">
      <c r="A8" s="73" t="s">
        <v>105</v>
      </c>
      <c r="B8" s="73"/>
      <c r="C8" s="73"/>
      <c r="D8" s="73"/>
      <c r="E8" s="37"/>
      <c r="F8" s="37"/>
    </row>
    <row r="9" spans="1:6" ht="15" customHeight="1">
      <c r="A9" s="81" t="s">
        <v>55</v>
      </c>
      <c r="B9" s="81"/>
      <c r="C9" s="81"/>
      <c r="D9" s="81"/>
      <c r="E9" s="38"/>
      <c r="F9" s="38"/>
    </row>
    <row r="10" spans="1:6" ht="15.75" customHeight="1">
      <c r="A10" s="74" t="s">
        <v>53</v>
      </c>
      <c r="B10" s="74"/>
      <c r="C10" s="74"/>
      <c r="D10" s="74"/>
      <c r="E10" s="39"/>
      <c r="F10" s="39"/>
    </row>
    <row r="11" ht="12.75" customHeight="1"/>
    <row r="12" spans="1:5" ht="12.75">
      <c r="A12" s="75" t="s">
        <v>8</v>
      </c>
      <c r="B12" s="82" t="s">
        <v>3</v>
      </c>
      <c r="C12" s="82" t="s">
        <v>56</v>
      </c>
      <c r="D12" s="75" t="s">
        <v>16</v>
      </c>
      <c r="E12" s="12"/>
    </row>
    <row r="13" spans="1:5" ht="12.75">
      <c r="A13" s="76"/>
      <c r="B13" s="83"/>
      <c r="C13" s="83"/>
      <c r="D13" s="76"/>
      <c r="E13" s="12"/>
    </row>
    <row r="14" spans="1:5" ht="12.75">
      <c r="A14" s="13">
        <v>1</v>
      </c>
      <c r="B14" s="48" t="s">
        <v>17</v>
      </c>
      <c r="C14" s="14" t="s">
        <v>4</v>
      </c>
      <c r="D14" s="14" t="s">
        <v>5</v>
      </c>
      <c r="E14" s="31"/>
    </row>
    <row r="15" spans="1:5" ht="15">
      <c r="A15" s="23" t="s">
        <v>57</v>
      </c>
      <c r="B15" s="50" t="s">
        <v>19</v>
      </c>
      <c r="C15" s="51" t="s">
        <v>58</v>
      </c>
      <c r="D15" s="51" t="s">
        <v>111</v>
      </c>
      <c r="E15" s="31"/>
    </row>
    <row r="16" spans="1:5" ht="12.75">
      <c r="A16" s="24" t="s">
        <v>37</v>
      </c>
      <c r="B16" s="21" t="s">
        <v>20</v>
      </c>
      <c r="C16" s="46" t="s">
        <v>60</v>
      </c>
      <c r="D16" s="46" t="s">
        <v>93</v>
      </c>
      <c r="E16" s="31"/>
    </row>
    <row r="17" spans="1:5" ht="12.75">
      <c r="A17" s="19" t="s">
        <v>36</v>
      </c>
      <c r="B17" s="21" t="s">
        <v>21</v>
      </c>
      <c r="C17" s="46" t="s">
        <v>59</v>
      </c>
      <c r="D17" s="58">
        <f>SUM(D18:D24)</f>
        <v>48399</v>
      </c>
      <c r="E17" s="31"/>
    </row>
    <row r="18" spans="1:5" ht="12.75">
      <c r="A18" s="20" t="s">
        <v>67</v>
      </c>
      <c r="B18" s="21" t="s">
        <v>22</v>
      </c>
      <c r="C18" s="46" t="s">
        <v>59</v>
      </c>
      <c r="D18" s="58">
        <v>10146</v>
      </c>
      <c r="E18" s="31"/>
    </row>
    <row r="19" spans="1:5" ht="12.75">
      <c r="A19" s="20" t="s">
        <v>30</v>
      </c>
      <c r="B19" s="21" t="s">
        <v>23</v>
      </c>
      <c r="C19" s="46" t="s">
        <v>59</v>
      </c>
      <c r="D19" s="58">
        <f>24493+7022</f>
        <v>31515</v>
      </c>
      <c r="E19" s="31"/>
    </row>
    <row r="20" spans="1:5" ht="12.75">
      <c r="A20" s="20" t="s">
        <v>31</v>
      </c>
      <c r="B20" s="21" t="s">
        <v>24</v>
      </c>
      <c r="C20" s="46" t="s">
        <v>59</v>
      </c>
      <c r="D20" s="58">
        <v>3409</v>
      </c>
      <c r="E20" s="31"/>
    </row>
    <row r="21" spans="1:5" ht="12.75">
      <c r="A21" s="20" t="s">
        <v>47</v>
      </c>
      <c r="B21" s="21" t="s">
        <v>25</v>
      </c>
      <c r="C21" s="46" t="s">
        <v>59</v>
      </c>
      <c r="D21" s="58">
        <v>35</v>
      </c>
      <c r="E21" s="31"/>
    </row>
    <row r="22" spans="1:5" ht="12.75">
      <c r="A22" s="20" t="s">
        <v>32</v>
      </c>
      <c r="B22" s="21" t="s">
        <v>26</v>
      </c>
      <c r="C22" s="46" t="s">
        <v>59</v>
      </c>
      <c r="D22" s="58">
        <v>0</v>
      </c>
      <c r="E22" s="31"/>
    </row>
    <row r="23" spans="1:5" ht="12.75">
      <c r="A23" s="20" t="s">
        <v>33</v>
      </c>
      <c r="B23" s="21" t="s">
        <v>27</v>
      </c>
      <c r="C23" s="46" t="s">
        <v>59</v>
      </c>
      <c r="D23" s="58">
        <v>68</v>
      </c>
      <c r="E23" s="31"/>
    </row>
    <row r="24" spans="1:5" ht="12.75">
      <c r="A24" s="20" t="s">
        <v>34</v>
      </c>
      <c r="B24" s="21" t="s">
        <v>18</v>
      </c>
      <c r="C24" s="46" t="s">
        <v>59</v>
      </c>
      <c r="D24" s="58">
        <v>3226</v>
      </c>
      <c r="E24" s="31"/>
    </row>
    <row r="25" spans="1:5" ht="12.75">
      <c r="A25" s="8" t="s">
        <v>35</v>
      </c>
      <c r="B25" s="22" t="s">
        <v>28</v>
      </c>
      <c r="C25" s="47" t="s">
        <v>61</v>
      </c>
      <c r="D25" s="53" t="s">
        <v>109</v>
      </c>
      <c r="E25" s="31"/>
    </row>
    <row r="26" spans="1:5" ht="12.75">
      <c r="A26" s="29"/>
      <c r="B26" s="55"/>
      <c r="C26" s="55"/>
      <c r="D26" s="54"/>
      <c r="E26" s="34"/>
    </row>
    <row r="27" spans="1:5" ht="12.75">
      <c r="A27" s="20" t="s">
        <v>68</v>
      </c>
      <c r="B27" s="21" t="s">
        <v>39</v>
      </c>
      <c r="C27" s="46" t="s">
        <v>62</v>
      </c>
      <c r="D27" s="46" t="s">
        <v>110</v>
      </c>
      <c r="E27" s="31"/>
    </row>
    <row r="28" spans="1:5" ht="12.75">
      <c r="A28" s="44" t="s">
        <v>69</v>
      </c>
      <c r="B28" s="30" t="s">
        <v>40</v>
      </c>
      <c r="C28" s="47" t="s">
        <v>61</v>
      </c>
      <c r="D28" s="47" t="s">
        <v>28</v>
      </c>
      <c r="E28" s="31"/>
    </row>
    <row r="29" ht="12.75">
      <c r="A29" s="11"/>
    </row>
    <row r="30" spans="1:5" ht="27" customHeight="1">
      <c r="A30" s="84" t="s">
        <v>70</v>
      </c>
      <c r="B30" s="84"/>
      <c r="C30" s="84"/>
      <c r="D30" s="84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60" workbookViewId="0" topLeftCell="A1">
      <selection activeCell="C9" sqref="C9:C10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73</v>
      </c>
    </row>
    <row r="4" ht="15">
      <c r="D4" s="9"/>
    </row>
    <row r="5" spans="1:4" ht="47.25" customHeight="1">
      <c r="A5" s="73" t="s">
        <v>108</v>
      </c>
      <c r="B5" s="73"/>
      <c r="C5" s="73"/>
      <c r="D5" s="37"/>
    </row>
    <row r="6" spans="1:4" ht="15" customHeight="1">
      <c r="A6" s="81" t="s">
        <v>52</v>
      </c>
      <c r="B6" s="81"/>
      <c r="C6" s="38"/>
      <c r="D6" s="38"/>
    </row>
    <row r="7" spans="1:4" ht="31.5" customHeight="1">
      <c r="A7" s="74" t="s">
        <v>46</v>
      </c>
      <c r="B7" s="74"/>
      <c r="C7" s="74"/>
      <c r="D7" s="39"/>
    </row>
    <row r="8" spans="1:4" ht="15">
      <c r="A8" s="28"/>
      <c r="B8" s="28"/>
      <c r="C8" s="28"/>
      <c r="D8" s="28"/>
    </row>
    <row r="9" spans="1:13" ht="12.75">
      <c r="A9" s="75" t="s">
        <v>8</v>
      </c>
      <c r="B9" s="77" t="s">
        <v>3</v>
      </c>
      <c r="C9" s="75" t="s">
        <v>16</v>
      </c>
      <c r="M9" s="12"/>
    </row>
    <row r="10" spans="1:4" s="12" customFormat="1" ht="94.5" customHeight="1">
      <c r="A10" s="76"/>
      <c r="B10" s="78"/>
      <c r="C10" s="76"/>
      <c r="D10" s="40"/>
    </row>
    <row r="11" spans="1:4" s="12" customFormat="1" ht="12.75">
      <c r="A11" s="13">
        <v>1</v>
      </c>
      <c r="B11" s="16" t="s">
        <v>17</v>
      </c>
      <c r="C11" s="13">
        <v>3</v>
      </c>
      <c r="D11" s="31"/>
    </row>
    <row r="12" spans="1:4" s="12" customFormat="1" ht="28.5" customHeight="1">
      <c r="A12" s="17" t="s">
        <v>64</v>
      </c>
      <c r="B12" s="21" t="s">
        <v>19</v>
      </c>
      <c r="C12" s="23"/>
      <c r="D12" s="32"/>
    </row>
    <row r="13" spans="1:4" s="12" customFormat="1" ht="28.5" customHeight="1">
      <c r="A13" s="17" t="s">
        <v>94</v>
      </c>
      <c r="B13" s="21" t="s">
        <v>20</v>
      </c>
      <c r="C13" s="71" t="s">
        <v>95</v>
      </c>
      <c r="D13" s="32"/>
    </row>
    <row r="14" spans="1:4" s="12" customFormat="1" ht="28.5" customHeight="1">
      <c r="A14" s="12" t="s">
        <v>96</v>
      </c>
      <c r="B14" s="21" t="s">
        <v>21</v>
      </c>
      <c r="C14" s="71" t="s">
        <v>97</v>
      </c>
      <c r="D14" s="32"/>
    </row>
    <row r="15" spans="1:4" s="12" customFormat="1" ht="28.5" customHeight="1">
      <c r="A15" s="17" t="s">
        <v>98</v>
      </c>
      <c r="B15" s="21" t="s">
        <v>22</v>
      </c>
      <c r="C15" s="72" t="s">
        <v>99</v>
      </c>
      <c r="D15" s="32"/>
    </row>
    <row r="16" spans="1:4" s="12" customFormat="1" ht="28.5" customHeight="1">
      <c r="A16" s="17"/>
      <c r="B16" s="21" t="s">
        <v>23</v>
      </c>
      <c r="C16" s="71"/>
      <c r="D16" s="32"/>
    </row>
    <row r="17" spans="1:4" ht="27.75" customHeight="1">
      <c r="A17" s="36" t="s">
        <v>41</v>
      </c>
      <c r="B17" s="21" t="s">
        <v>24</v>
      </c>
      <c r="C17" s="52">
        <v>0</v>
      </c>
      <c r="D17" s="32"/>
    </row>
    <row r="18" spans="1:2" ht="12.75">
      <c r="A18" s="4"/>
      <c r="B18" s="31"/>
    </row>
    <row r="19" spans="1:3" ht="41.25" customHeight="1">
      <c r="A19" s="84"/>
      <c r="B19" s="84"/>
      <c r="C19" s="84"/>
    </row>
    <row r="20" spans="1:2" ht="12.75">
      <c r="A20" s="33"/>
      <c r="B20" s="31"/>
    </row>
    <row r="21" spans="1:2" ht="12.75">
      <c r="A21" s="33"/>
      <c r="B21" s="31"/>
    </row>
    <row r="22" spans="1:2" ht="12.75">
      <c r="A22" s="33"/>
      <c r="B22" s="31"/>
    </row>
    <row r="23" spans="1:2" ht="12.75">
      <c r="A23" s="33"/>
      <c r="B23" s="31"/>
    </row>
    <row r="24" spans="1:2" ht="12.75">
      <c r="A24" s="33"/>
      <c r="B24" s="31"/>
    </row>
    <row r="25" spans="1:4" s="15" customFormat="1" ht="12.75">
      <c r="A25" s="4"/>
      <c r="B25" s="31"/>
      <c r="D25" s="11"/>
    </row>
    <row r="26" spans="1:2" ht="9" customHeight="1">
      <c r="A26" s="4"/>
      <c r="B26" s="34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3" ht="25.5" customHeight="1">
      <c r="A32" s="35"/>
      <c r="B32" s="31"/>
      <c r="C32" s="15"/>
    </row>
    <row r="33" spans="1:2" ht="12.75">
      <c r="A33" s="11"/>
      <c r="B33" s="34"/>
    </row>
    <row r="34" spans="1:2" ht="12.75">
      <c r="A34" s="4"/>
      <c r="B34" s="34"/>
    </row>
    <row r="35" spans="1:2" ht="12.75">
      <c r="A35" s="4"/>
      <c r="B35" s="34"/>
    </row>
    <row r="36" spans="1:2" ht="12.75">
      <c r="A36" s="4"/>
      <c r="B36" s="34"/>
    </row>
    <row r="37" spans="1:2" ht="12.75">
      <c r="A37" s="4"/>
      <c r="B37" s="34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 topLeftCell="A7">
      <selection activeCell="F17" sqref="F17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73</v>
      </c>
    </row>
    <row r="5" spans="2:11" ht="15.75" customHeight="1">
      <c r="B5" s="73" t="s">
        <v>106</v>
      </c>
      <c r="C5" s="73"/>
      <c r="D5" s="73"/>
      <c r="E5" s="73"/>
      <c r="F5" s="73"/>
      <c r="G5" s="73"/>
      <c r="H5" s="73"/>
      <c r="I5" s="73"/>
      <c r="J5" s="37"/>
      <c r="K5" s="37"/>
    </row>
    <row r="6" spans="2:10" ht="12.75">
      <c r="B6" s="5"/>
      <c r="C6" s="5"/>
      <c r="D6" s="5"/>
      <c r="F6" s="85" t="s">
        <v>2</v>
      </c>
      <c r="G6" s="85"/>
      <c r="H6" s="85"/>
      <c r="I6" s="85"/>
      <c r="J6" s="41"/>
    </row>
    <row r="7" spans="2:11" ht="15">
      <c r="B7" s="74" t="s">
        <v>53</v>
      </c>
      <c r="C7" s="74"/>
      <c r="D7" s="74"/>
      <c r="E7" s="74"/>
      <c r="F7" s="74"/>
      <c r="G7" s="74"/>
      <c r="H7" s="74"/>
      <c r="I7" s="74"/>
      <c r="J7" s="74"/>
      <c r="K7" s="74"/>
    </row>
    <row r="9" spans="1:9" ht="29.25" customHeight="1">
      <c r="A9" s="89" t="s">
        <v>3</v>
      </c>
      <c r="B9" s="89" t="s">
        <v>8</v>
      </c>
      <c r="C9" s="86" t="s">
        <v>11</v>
      </c>
      <c r="D9" s="88"/>
      <c r="E9" s="86" t="s">
        <v>12</v>
      </c>
      <c r="F9" s="88"/>
      <c r="G9" s="86" t="s">
        <v>50</v>
      </c>
      <c r="H9" s="87"/>
      <c r="I9" s="88"/>
    </row>
    <row r="10" spans="1:9" ht="66">
      <c r="A10" s="90"/>
      <c r="B10" s="90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59">
        <v>3</v>
      </c>
      <c r="D11" s="59">
        <v>4</v>
      </c>
      <c r="E11" s="60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13.5">
      <c r="A12" s="70">
        <v>1</v>
      </c>
      <c r="B12" s="63" t="s">
        <v>51</v>
      </c>
      <c r="C12" s="61"/>
      <c r="D12" s="61"/>
      <c r="E12" s="62">
        <f>E15+E16</f>
        <v>4140</v>
      </c>
      <c r="F12" s="62">
        <f>F15+F16</f>
        <v>4140</v>
      </c>
      <c r="G12" s="62">
        <f>G15+G16</f>
        <v>0.642</v>
      </c>
      <c r="H12" s="62" t="s">
        <v>104</v>
      </c>
      <c r="I12" s="62"/>
    </row>
    <row r="13" spans="1:9" ht="26.25">
      <c r="A13" s="70">
        <v>2</v>
      </c>
      <c r="B13" s="64" t="s">
        <v>66</v>
      </c>
      <c r="C13" s="61"/>
      <c r="D13" s="61"/>
      <c r="E13" s="61"/>
      <c r="F13" s="62"/>
      <c r="G13" s="62"/>
      <c r="H13" s="62"/>
      <c r="I13" s="62"/>
    </row>
    <row r="14" spans="1:9" ht="26.25">
      <c r="A14" s="70"/>
      <c r="B14" s="65" t="s">
        <v>15</v>
      </c>
      <c r="C14" s="61"/>
      <c r="D14" s="61"/>
      <c r="E14" s="61"/>
      <c r="F14" s="62"/>
      <c r="G14" s="61"/>
      <c r="H14" s="61"/>
      <c r="I14" s="61"/>
    </row>
    <row r="15" spans="1:9" ht="12.75">
      <c r="A15" s="70" t="s">
        <v>4</v>
      </c>
      <c r="B15" s="66" t="s">
        <v>84</v>
      </c>
      <c r="C15" s="62"/>
      <c r="D15" s="62" t="s">
        <v>100</v>
      </c>
      <c r="E15" s="62"/>
      <c r="F15" s="62"/>
      <c r="G15" s="62">
        <v>0.192</v>
      </c>
      <c r="H15" s="62" t="s">
        <v>103</v>
      </c>
      <c r="I15" s="62"/>
    </row>
    <row r="16" spans="1:9" ht="26.25">
      <c r="A16" s="70" t="s">
        <v>5</v>
      </c>
      <c r="B16" s="67" t="s">
        <v>85</v>
      </c>
      <c r="C16" s="62" t="s">
        <v>87</v>
      </c>
      <c r="D16" s="62" t="s">
        <v>86</v>
      </c>
      <c r="E16" s="62">
        <v>4140</v>
      </c>
      <c r="F16" s="62">
        <f>F17+F18</f>
        <v>4140</v>
      </c>
      <c r="G16" s="62">
        <v>0.45</v>
      </c>
      <c r="H16" s="62" t="s">
        <v>102</v>
      </c>
      <c r="I16" s="62"/>
    </row>
    <row r="17" spans="1:9" ht="12.75">
      <c r="A17" s="70"/>
      <c r="B17" s="67" t="s">
        <v>101</v>
      </c>
      <c r="C17" s="62" t="s">
        <v>87</v>
      </c>
      <c r="D17" s="62" t="s">
        <v>86</v>
      </c>
      <c r="E17" s="62">
        <v>4070</v>
      </c>
      <c r="F17" s="62">
        <v>3700</v>
      </c>
      <c r="G17" s="62">
        <v>0.45</v>
      </c>
      <c r="H17" s="62"/>
      <c r="I17" s="62"/>
    </row>
    <row r="18" spans="1:9" ht="12.75">
      <c r="A18" s="70"/>
      <c r="B18" s="67" t="s">
        <v>107</v>
      </c>
      <c r="C18" s="62" t="s">
        <v>87</v>
      </c>
      <c r="D18" s="62" t="s">
        <v>86</v>
      </c>
      <c r="E18" s="62">
        <v>440</v>
      </c>
      <c r="F18" s="62">
        <v>440</v>
      </c>
      <c r="G18" s="62"/>
      <c r="H18" s="62"/>
      <c r="I18" s="62"/>
    </row>
    <row r="19" spans="1:9" ht="13.5">
      <c r="A19" s="70" t="s">
        <v>6</v>
      </c>
      <c r="B19" s="68" t="s">
        <v>83</v>
      </c>
      <c r="C19" s="61"/>
      <c r="D19" s="61"/>
      <c r="E19" s="62"/>
      <c r="F19" s="62"/>
      <c r="G19" s="61"/>
      <c r="H19" s="61"/>
      <c r="I19" s="61"/>
    </row>
    <row r="20" spans="1:9" ht="13.5">
      <c r="A20" s="70" t="s">
        <v>7</v>
      </c>
      <c r="B20" s="69" t="s">
        <v>82</v>
      </c>
      <c r="C20" s="61"/>
      <c r="D20" s="61"/>
      <c r="E20" s="61"/>
      <c r="F20" s="62"/>
      <c r="G20" s="61"/>
      <c r="H20" s="61"/>
      <c r="I20" s="61"/>
    </row>
    <row r="27" ht="15">
      <c r="E27" s="56">
        <v>8</v>
      </c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2011-05-05T11:23:35Z</cp:lastPrinted>
  <dcterms:created xsi:type="dcterms:W3CDTF">2010-12-15T07:20:08Z</dcterms:created>
  <dcterms:modified xsi:type="dcterms:W3CDTF">2016-08-04T12:37:46Z</dcterms:modified>
  <cp:category/>
  <cp:version/>
  <cp:contentType/>
  <cp:contentStatus/>
</cp:coreProperties>
</file>