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760" yWindow="610" windowWidth="19270" windowHeight="1048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Q24" i="1" l="1"/>
  <c r="Q23" i="1"/>
  <c r="T21" i="1" l="1"/>
  <c r="T20" i="1" l="1"/>
</calcChain>
</file>

<file path=xl/sharedStrings.xml><?xml version="1.0" encoding="utf-8"?>
<sst xmlns="http://schemas.openxmlformats.org/spreadsheetml/2006/main" count="651" uniqueCount="183">
  <si>
    <t>№</t>
  </si>
  <si>
    <t>Дата закупки</t>
  </si>
  <si>
    <t>Конкурс</t>
  </si>
  <si>
    <t>Открытый конкурс</t>
  </si>
  <si>
    <t>Конкурс в эл. форме</t>
  </si>
  <si>
    <t>Закрытый конкурс</t>
  </si>
  <si>
    <t>Аукцион</t>
  </si>
  <si>
    <t>Запрос котировок</t>
  </si>
  <si>
    <t>Запрос предложений</t>
  </si>
  <si>
    <t>Иной способ, предусмотренный положением о закупке</t>
  </si>
  <si>
    <t>Единственный поставщик (исполнитель, подрядчик)</t>
  </si>
  <si>
    <t>Иное</t>
  </si>
  <si>
    <t>Не конкурентная закупка</t>
  </si>
  <si>
    <t>ТОРГИ</t>
  </si>
  <si>
    <t>КОНКУРЕНТНЫЕ ЗАКУПКИ</t>
  </si>
  <si>
    <t>СПОСОБ ОСУЩЕСТВЛЕНИЯ ЗАКУПКИ</t>
  </si>
  <si>
    <t>Приложение №10
к приказу ФАС России
от 18.01.2019 № 38/19</t>
  </si>
  <si>
    <t>Предмет закупки</t>
  </si>
  <si>
    <t>Цена за ед. товара, работ, услуг (тыс. руб.)</t>
  </si>
  <si>
    <t>Ед.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</si>
  <si>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</si>
  <si>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</si>
  <si>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</si>
  <si>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</si>
  <si>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</si>
  <si>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</si>
  <si>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</si>
  <si>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</si>
  <si>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</si>
  <si>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</si>
  <si>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</si>
  <si>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</si>
  <si>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</si>
  <si>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ПРИОБРЕТЕНИЕ ГОРЮЧЕ-СМАЗОЧНЫХ МАТЕРИАЛОВ</t>
  </si>
  <si>
    <t>Открытый аукцион</t>
  </si>
  <si>
    <t>Аукцион в эл. форме</t>
  </si>
  <si>
    <t>Закрытый аукцион</t>
  </si>
  <si>
    <t>Запрос котировок в эл. форме</t>
  </si>
  <si>
    <t>Закрытый запрос котировок</t>
  </si>
  <si>
    <t>Запрос предложений в эл. форме</t>
  </si>
  <si>
    <t>Закрытый запрос предложений</t>
  </si>
  <si>
    <t>Электроэнергия</t>
  </si>
  <si>
    <t>ПАО КСК</t>
  </si>
  <si>
    <t>кВт*ч</t>
  </si>
  <si>
    <t xml:space="preserve">№  89000020 от 01.10.2009 </t>
  </si>
  <si>
    <t>Без договора</t>
  </si>
  <si>
    <t>6</t>
  </si>
  <si>
    <t>3</t>
  </si>
  <si>
    <t>2</t>
  </si>
  <si>
    <t>1</t>
  </si>
  <si>
    <t>5</t>
  </si>
  <si>
    <t>20</t>
  </si>
  <si>
    <t>10</t>
  </si>
  <si>
    <t>КОМУС-РАЗВИТИЕ ООО</t>
  </si>
  <si>
    <t>4</t>
  </si>
  <si>
    <t>8</t>
  </si>
  <si>
    <t>Вода пит. "Демидовская Люкс" 19,2 л</t>
  </si>
  <si>
    <t>ДЕМИДОВСКАЯ-ОБНИНСК</t>
  </si>
  <si>
    <t>2023/08-Ком от 01.01.2023</t>
  </si>
  <si>
    <t>Пакет с ручками</t>
  </si>
  <si>
    <t>шт</t>
  </si>
  <si>
    <t>7</t>
  </si>
  <si>
    <t>40</t>
  </si>
  <si>
    <t>усл. ед.</t>
  </si>
  <si>
    <t>Полис</t>
  </si>
  <si>
    <t>Средство чистящее</t>
  </si>
  <si>
    <t>Ручка шариковая</t>
  </si>
  <si>
    <t>РЕСО-ГАРАНТИЯ</t>
  </si>
  <si>
    <t>32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</si>
  <si>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«ГАЗПРОМ ГАЗОРАСПРЕДЕЛЕНИЕ ОБНИНСК» за июнь 2024 года</t>
  </si>
  <si>
    <t>ОСАГО</t>
  </si>
  <si>
    <t>28/11-27 от 28.11.2022</t>
  </si>
  <si>
    <t>ЛИДЕРГАЗ ООО</t>
  </si>
  <si>
    <t>Элемент питания ААА ,АА</t>
  </si>
  <si>
    <t>120</t>
  </si>
  <si>
    <t>36</t>
  </si>
  <si>
    <t>Набор текстмаркеров</t>
  </si>
  <si>
    <t>Порошок стиральный, 400 г</t>
  </si>
  <si>
    <t>Бумага туалетная</t>
  </si>
  <si>
    <t>Полотенце бумажное (упак)</t>
  </si>
  <si>
    <t>Перчатки х/б с ПВХ</t>
  </si>
  <si>
    <t>Ткань полотенечная (вафельная)</t>
  </si>
  <si>
    <t>50</t>
  </si>
  <si>
    <t>Мыло жидкое</t>
  </si>
  <si>
    <t>Мыло туалетное</t>
  </si>
  <si>
    <t>Мешок для мусора</t>
  </si>
  <si>
    <t>Ткань для пола</t>
  </si>
  <si>
    <t>"Доместос"</t>
  </si>
  <si>
    <t>Погосян Эдгар Сирваевич</t>
  </si>
  <si>
    <t>ДНС Ритейл</t>
  </si>
  <si>
    <t>Смирнов Кирилл Сергеевич</t>
  </si>
  <si>
    <t>Губка для посуды</t>
  </si>
  <si>
    <t>Хорохорина Светлана Александровна</t>
  </si>
  <si>
    <t>Ведро  штукатурно-малярное</t>
  </si>
  <si>
    <t>Ведро пластиковое</t>
  </si>
  <si>
    <t>Голубцов Виталий Валерьевич</t>
  </si>
  <si>
    <t>Кисть</t>
  </si>
  <si>
    <t>МАТТЕХСНАБ ООО</t>
  </si>
  <si>
    <t>Астахова Ирина Григорьевна</t>
  </si>
  <si>
    <t>Блоки</t>
  </si>
  <si>
    <t>Арматура d10мм</t>
  </si>
  <si>
    <t>0,5</t>
  </si>
  <si>
    <t>Лента оградительная</t>
  </si>
  <si>
    <t>Прокладка паронитовая 1/2"</t>
  </si>
  <si>
    <t>100</t>
  </si>
  <si>
    <t>400</t>
  </si>
  <si>
    <t>Гаспарян Карен Карапетович</t>
  </si>
  <si>
    <t>Приемник цифровой</t>
  </si>
  <si>
    <t>Гутовский Сергей Владимирович</t>
  </si>
  <si>
    <t>Датчик давления BX4991100251</t>
  </si>
  <si>
    <t>СКС ООО (СтройКомплектСервис)</t>
  </si>
  <si>
    <t>Ацетилен в баллонах 40л</t>
  </si>
  <si>
    <t>Кислород в баллонах 40л</t>
  </si>
  <si>
    <t>Аргон в баллонах 40л</t>
  </si>
  <si>
    <t>01.08.2024</t>
  </si>
  <si>
    <t>06.08.2024</t>
  </si>
  <si>
    <t>02.08.2024</t>
  </si>
  <si>
    <t>09.08.2024</t>
  </si>
  <si>
    <t>15.08.2024</t>
  </si>
  <si>
    <t>13.08.2024</t>
  </si>
  <si>
    <t>12.08.2024</t>
  </si>
  <si>
    <t>07.08.2024</t>
  </si>
  <si>
    <t>14.08.2024</t>
  </si>
  <si>
    <t>20.08.2024</t>
  </si>
  <si>
    <t>16.08.2024</t>
  </si>
  <si>
    <t>Фильтр газа ФГ-50</t>
  </si>
  <si>
    <t>ГЗС-ГРУПП ООО</t>
  </si>
  <si>
    <t>Ерш туалетный</t>
  </si>
  <si>
    <t>Пакет для мусора</t>
  </si>
  <si>
    <t>ПРОМСТАР ООО(поставщик)</t>
  </si>
  <si>
    <t>Валик сменный</t>
  </si>
  <si>
    <t>Валик</t>
  </si>
  <si>
    <t>Фасонные изделия</t>
  </si>
  <si>
    <t>48</t>
  </si>
  <si>
    <t>Конверт</t>
  </si>
  <si>
    <t>119</t>
  </si>
  <si>
    <t>ПОЧТА РОССИИ АО</t>
  </si>
  <si>
    <t>Освежитель воздуха</t>
  </si>
  <si>
    <t>ТАНДЕР АО</t>
  </si>
  <si>
    <t>Полироль для мебели</t>
  </si>
  <si>
    <t>Салфетка универсальная</t>
  </si>
  <si>
    <t>Гель для стирки</t>
  </si>
  <si>
    <t>Средство для мытья посуды</t>
  </si>
  <si>
    <t>Кондиционер для белья</t>
  </si>
  <si>
    <t>Салфетка микрофибра</t>
  </si>
  <si>
    <t>Средство для мытья полов</t>
  </si>
  <si>
    <t>Средство д/посуды ополаскиватель (машин)</t>
  </si>
  <si>
    <t>"Утенок"</t>
  </si>
  <si>
    <t>Таз штукатурный</t>
  </si>
  <si>
    <t>Источник бесперебойного питания CyberPower BS650E</t>
  </si>
  <si>
    <t>Полуботинки</t>
  </si>
  <si>
    <t>ВОСТОК-СЕРВИС-СПЕЦКОМПЛЕКТ</t>
  </si>
  <si>
    <t>294 от 15.08.2024</t>
  </si>
  <si>
    <t>Бумага BALLET А4</t>
  </si>
  <si>
    <t>170</t>
  </si>
  <si>
    <t>Ручка гелевая</t>
  </si>
  <si>
    <t>Карандаш механический 0,5 мм</t>
  </si>
  <si>
    <t>Ролики для касс</t>
  </si>
  <si>
    <t>Точилка пластиковая</t>
  </si>
  <si>
    <t>Скрепки 28 мм</t>
  </si>
  <si>
    <t>Карандаш чернографитный</t>
  </si>
  <si>
    <t>49</t>
  </si>
  <si>
    <t>Ластик-точилка</t>
  </si>
  <si>
    <t>Бизнес-тетрадь</t>
  </si>
  <si>
    <t>Степлер, скоба № 10</t>
  </si>
  <si>
    <t>154</t>
  </si>
  <si>
    <t>Линейка пластиковая</t>
  </si>
  <si>
    <t>Антистеплер</t>
  </si>
  <si>
    <t>Закладка с липким слоем</t>
  </si>
  <si>
    <t>Ластик мягкий</t>
  </si>
  <si>
    <t>Папка-уголок</t>
  </si>
  <si>
    <t>Копировальная бумага</t>
  </si>
  <si>
    <t>Скрепочница магнитная</t>
  </si>
  <si>
    <t>Жидкость корректирующая</t>
  </si>
  <si>
    <t>Нож</t>
  </si>
  <si>
    <t>46</t>
  </si>
  <si>
    <t>Лента клейкая</t>
  </si>
  <si>
    <t>Лезвие для ножа</t>
  </si>
  <si>
    <t>Бумага туалетная (рулон)</t>
  </si>
  <si>
    <t>150</t>
  </si>
  <si>
    <t>Салфетка для мытья стекол</t>
  </si>
  <si>
    <t>Ножницы</t>
  </si>
  <si>
    <t>Гель Белизна отбеливатель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</si>
</sst>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zoomScale="70" zoomScaleNormal="70" workbookViewId="0">
      <pane ySplit="12" topLeftCell="A113" activePane="bottomLeft" state="frozen"/>
      <selection pane="bottomLeft" activeCell="D114" sqref="D114"/>
    </sheetView>
  </sheetViews>
  <sheetFormatPr defaultRowHeight="14.5" x14ac:dyDescent="0.35"/>
  <cols>
    <col min="1" max="1" width="6.54296875" style="5" customWidth="1"/>
    <col min="2" max="2" width="13.81640625" style="1" customWidth="1"/>
    <col min="3" max="12" width="9.1796875" style="1"/>
    <col min="13" max="13" width="10.7265625" style="1" customWidth="1"/>
    <col min="14" max="14" width="11.26953125" style="1" customWidth="1"/>
    <col min="15" max="15" width="9.1796875" style="2"/>
    <col min="16" max="16" width="13.1796875" style="1" customWidth="1"/>
    <col min="17" max="17" width="11.54296875" style="1" bestFit="1" customWidth="1"/>
    <col min="18" max="18" width="7.7265625" style="1" customWidth="1"/>
    <col min="19" max="19" width="9.1796875" style="1"/>
    <col min="20" max="20" width="11.26953125" style="1" bestFit="1" customWidth="1"/>
    <col min="21" max="21" width="12.26953125" style="1" customWidth="1"/>
    <col min="22" max="22" width="21" style="1" bestFit="1" customWidth="1"/>
  </cols>
  <sheetData>
    <row r="1" spans="1:22" x14ac:dyDescent="0.35">
      <c r="T1" s="35" t="s">
        <v>16</v>
      </c>
      <c r="U1" s="35"/>
      <c r="V1" s="35"/>
    </row>
    <row r="2" spans="1:22" x14ac:dyDescent="0.35">
      <c r="T2" s="35"/>
      <c r="U2" s="35"/>
      <c r="V2" s="35"/>
    </row>
    <row r="3" spans="1:22" x14ac:dyDescent="0.35">
      <c r="T3" s="35"/>
      <c r="U3" s="35"/>
      <c r="V3" s="35"/>
    </row>
    <row r="4" spans="1:22" ht="9.75" customHeight="1" x14ac:dyDescent="0.35"/>
    <row r="5" spans="1:22" ht="31.5" customHeight="1" x14ac:dyDescent="0.35">
      <c r="A5" s="34" t="s">
        <v>69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0.5" customHeight="1" x14ac:dyDescent="0.35"/>
    <row r="7" spans="1:22" x14ac:dyDescent="0.35">
      <c r="A7" s="33" t="s">
        <v>0</v>
      </c>
      <c r="B7" s="31" t="s">
        <v>1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 t="s">
        <v>17</v>
      </c>
      <c r="Q7" s="31" t="s">
        <v>18</v>
      </c>
      <c r="R7" s="31" t="s">
        <v>19</v>
      </c>
      <c r="S7" s="31" t="s">
        <v>20</v>
      </c>
      <c r="T7" s="31" t="s">
        <v>21</v>
      </c>
      <c r="U7" s="31" t="s">
        <v>22</v>
      </c>
      <c r="V7" s="31" t="s">
        <v>23</v>
      </c>
    </row>
    <row r="8" spans="1:22" x14ac:dyDescent="0.35">
      <c r="A8" s="33"/>
      <c r="B8" s="31"/>
      <c r="C8" s="32" t="s">
        <v>14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1" t="s">
        <v>12</v>
      </c>
      <c r="O8" s="31"/>
      <c r="P8" s="31"/>
      <c r="Q8" s="31"/>
      <c r="R8" s="31"/>
      <c r="S8" s="31"/>
      <c r="T8" s="31"/>
      <c r="U8" s="31"/>
      <c r="V8" s="31"/>
    </row>
    <row r="9" spans="1:22" x14ac:dyDescent="0.35">
      <c r="A9" s="33"/>
      <c r="B9" s="31"/>
      <c r="C9" s="32" t="s">
        <v>13</v>
      </c>
      <c r="D9" s="32"/>
      <c r="E9" s="32"/>
      <c r="F9" s="32"/>
      <c r="G9" s="32"/>
      <c r="H9" s="32"/>
      <c r="I9" s="32"/>
      <c r="J9" s="32"/>
      <c r="K9" s="32"/>
      <c r="L9" s="32"/>
      <c r="M9" s="31" t="s">
        <v>9</v>
      </c>
      <c r="N9" s="31"/>
      <c r="O9" s="31"/>
      <c r="P9" s="31"/>
      <c r="Q9" s="31"/>
      <c r="R9" s="31"/>
      <c r="S9" s="31"/>
      <c r="T9" s="31"/>
      <c r="U9" s="31"/>
      <c r="V9" s="31"/>
    </row>
    <row r="10" spans="1:22" ht="28.5" customHeight="1" x14ac:dyDescent="0.35">
      <c r="A10" s="33"/>
      <c r="B10" s="31"/>
      <c r="C10" s="31" t="s">
        <v>2</v>
      </c>
      <c r="D10" s="31"/>
      <c r="E10" s="31"/>
      <c r="F10" s="31" t="s">
        <v>6</v>
      </c>
      <c r="G10" s="31"/>
      <c r="H10" s="31"/>
      <c r="I10" s="31" t="s">
        <v>7</v>
      </c>
      <c r="J10" s="31"/>
      <c r="K10" s="31" t="s">
        <v>8</v>
      </c>
      <c r="L10" s="31"/>
      <c r="M10" s="31"/>
      <c r="N10" s="31" t="s">
        <v>10</v>
      </c>
      <c r="O10" s="38" t="s">
        <v>11</v>
      </c>
      <c r="P10" s="31"/>
      <c r="Q10" s="31"/>
      <c r="R10" s="31"/>
      <c r="S10" s="31"/>
      <c r="T10" s="31"/>
      <c r="U10" s="31"/>
      <c r="V10" s="31"/>
    </row>
    <row r="11" spans="1:22" ht="75" customHeight="1" x14ac:dyDescent="0.35">
      <c r="A11" s="33"/>
      <c r="B11" s="31"/>
      <c r="C11" s="3" t="s">
        <v>3</v>
      </c>
      <c r="D11" s="3" t="s">
        <v>4</v>
      </c>
      <c r="E11" s="3" t="s">
        <v>5</v>
      </c>
      <c r="F11" s="3" t="s">
        <v>34</v>
      </c>
      <c r="G11" s="3" t="s">
        <v>35</v>
      </c>
      <c r="H11" s="3" t="s">
        <v>36</v>
      </c>
      <c r="I11" s="3" t="s">
        <v>37</v>
      </c>
      <c r="J11" s="3" t="s">
        <v>38</v>
      </c>
      <c r="K11" s="7" t="s">
        <v>39</v>
      </c>
      <c r="L11" s="3" t="s">
        <v>40</v>
      </c>
      <c r="M11" s="31"/>
      <c r="N11" s="31"/>
      <c r="O11" s="38"/>
      <c r="P11" s="31"/>
      <c r="Q11" s="31"/>
      <c r="R11" s="31"/>
      <c r="S11" s="31"/>
      <c r="T11" s="31"/>
      <c r="U11" s="31"/>
      <c r="V11" s="31"/>
    </row>
    <row r="12" spans="1:22" x14ac:dyDescent="0.35">
      <c r="A12" s="6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  <c r="T12" s="4">
        <v>20</v>
      </c>
      <c r="U12" s="4">
        <v>21</v>
      </c>
      <c r="V12" s="4">
        <v>22</v>
      </c>
    </row>
    <row r="13" spans="1:22" x14ac:dyDescent="0.35">
      <c r="A13" s="37" t="s">
        <v>26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2" customFormat="1" ht="14" x14ac:dyDescent="0.3">
      <c r="A14" s="14">
        <v>1</v>
      </c>
      <c r="B14" s="12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s="2" customFormat="1" ht="14" x14ac:dyDescent="0.3">
      <c r="A15" s="37" t="s">
        <v>29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s="10" customFormat="1" ht="14" x14ac:dyDescent="0.35">
      <c r="A16" s="14">
        <v>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</row>
    <row r="17" spans="1:22" s="2" customFormat="1" ht="14" x14ac:dyDescent="0.3">
      <c r="A17" s="37" t="s">
        <v>31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s="2" customFormat="1" ht="14" x14ac:dyDescent="0.3">
      <c r="A18" s="14">
        <v>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2" customFormat="1" ht="14" x14ac:dyDescent="0.3">
      <c r="A19" s="36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2" customFormat="1" ht="84" x14ac:dyDescent="0.3">
      <c r="A20" s="20">
        <v>4</v>
      </c>
      <c r="B20" s="13">
        <v>45525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1" t="s">
        <v>10</v>
      </c>
      <c r="O20" s="19">
        <v>0</v>
      </c>
      <c r="P20" s="19" t="s">
        <v>70</v>
      </c>
      <c r="Q20" s="26">
        <v>13.58939</v>
      </c>
      <c r="R20" s="21" t="s">
        <v>63</v>
      </c>
      <c r="S20" s="19">
        <v>1</v>
      </c>
      <c r="T20" s="26">
        <f>Q20</f>
        <v>13.58939</v>
      </c>
      <c r="U20" s="21" t="s">
        <v>67</v>
      </c>
      <c r="V20" s="21" t="s">
        <v>64</v>
      </c>
    </row>
    <row r="21" spans="1:22" s="2" customFormat="1" ht="84" x14ac:dyDescent="0.3">
      <c r="A21" s="25">
        <v>5</v>
      </c>
      <c r="B21" s="13">
        <v>45526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 t="s">
        <v>10</v>
      </c>
      <c r="O21" s="24">
        <v>0</v>
      </c>
      <c r="P21" s="29" t="s">
        <v>70</v>
      </c>
      <c r="Q21" s="26">
        <v>10.95852</v>
      </c>
      <c r="R21" s="24" t="s">
        <v>63</v>
      </c>
      <c r="S21" s="24">
        <v>1</v>
      </c>
      <c r="T21" s="26">
        <f>Q21</f>
        <v>10.95852</v>
      </c>
      <c r="U21" s="29" t="s">
        <v>67</v>
      </c>
      <c r="V21" s="24" t="s">
        <v>64</v>
      </c>
    </row>
    <row r="22" spans="1:22" s="2" customFormat="1" ht="14" x14ac:dyDescent="0.3">
      <c r="A22" s="36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2" customFormat="1" ht="84" x14ac:dyDescent="0.3">
      <c r="A23" s="17">
        <v>6</v>
      </c>
      <c r="B23" s="13">
        <v>45504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 t="s">
        <v>10</v>
      </c>
      <c r="O23" s="18">
        <v>0</v>
      </c>
      <c r="P23" s="17" t="s">
        <v>41</v>
      </c>
      <c r="Q23" s="8">
        <f>10.89/1000</f>
        <v>1.089E-2</v>
      </c>
      <c r="R23" s="17" t="s">
        <v>43</v>
      </c>
      <c r="S23" s="9">
        <v>438</v>
      </c>
      <c r="T23" s="17">
        <v>6.20181</v>
      </c>
      <c r="U23" s="17" t="s">
        <v>42</v>
      </c>
      <c r="V23" s="17" t="s">
        <v>44</v>
      </c>
    </row>
    <row r="24" spans="1:22" s="2" customFormat="1" ht="84" x14ac:dyDescent="0.3">
      <c r="A24" s="29">
        <v>7</v>
      </c>
      <c r="B24" s="13">
        <v>45504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 t="s">
        <v>10</v>
      </c>
      <c r="O24" s="29">
        <v>0</v>
      </c>
      <c r="P24" s="29" t="s">
        <v>41</v>
      </c>
      <c r="Q24" s="8">
        <f>10.58/1000</f>
        <v>1.0580000000000001E-2</v>
      </c>
      <c r="R24" s="29" t="s">
        <v>43</v>
      </c>
      <c r="S24" s="9">
        <v>10321</v>
      </c>
      <c r="T24" s="29">
        <v>72.220969999999994</v>
      </c>
      <c r="U24" s="29" t="s">
        <v>42</v>
      </c>
      <c r="V24" s="29" t="s">
        <v>44</v>
      </c>
    </row>
    <row r="25" spans="1:22" s="10" customFormat="1" ht="14" x14ac:dyDescent="0.35">
      <c r="A25" s="37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s="11" customFormat="1" ht="14" x14ac:dyDescent="0.35">
      <c r="A26" s="14">
        <v>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s="10" customFormat="1" ht="14" x14ac:dyDescent="0.35">
      <c r="A27" s="37" t="s">
        <v>27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s="11" customFormat="1" ht="14" x14ac:dyDescent="0.35">
      <c r="A28" s="15">
        <v>9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s="10" customFormat="1" ht="14" x14ac:dyDescent="0.35">
      <c r="A29" s="37" t="s">
        <v>30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s="10" customFormat="1" ht="14" x14ac:dyDescent="0.35">
      <c r="A30" s="15">
        <v>10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</row>
    <row r="31" spans="1:22" s="10" customFormat="1" ht="14" x14ac:dyDescent="0.35">
      <c r="A31" s="37" t="s">
        <v>32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s="10" customFormat="1" ht="84" x14ac:dyDescent="0.35">
      <c r="A32" s="21">
        <v>11</v>
      </c>
      <c r="B32" s="16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 t="s">
        <v>10</v>
      </c>
      <c r="O32" s="22">
        <v>0</v>
      </c>
      <c r="P32" s="16" t="s">
        <v>99</v>
      </c>
      <c r="Q32" s="16">
        <v>0.36</v>
      </c>
      <c r="R32" s="16" t="s">
        <v>60</v>
      </c>
      <c r="S32" s="16" t="s">
        <v>74</v>
      </c>
      <c r="T32" s="16">
        <v>43.2</v>
      </c>
      <c r="U32" s="16" t="s">
        <v>88</v>
      </c>
      <c r="V32" s="16" t="s">
        <v>45</v>
      </c>
    </row>
    <row r="33" spans="1:22" s="10" customFormat="1" ht="84" x14ac:dyDescent="0.35">
      <c r="A33" s="30">
        <v>12</v>
      </c>
      <c r="B33" s="16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 t="s">
        <v>10</v>
      </c>
      <c r="O33" s="22">
        <v>0</v>
      </c>
      <c r="P33" s="16" t="s">
        <v>100</v>
      </c>
      <c r="Q33" s="16">
        <v>74</v>
      </c>
      <c r="R33" s="16" t="s">
        <v>60</v>
      </c>
      <c r="S33" s="16" t="s">
        <v>101</v>
      </c>
      <c r="T33" s="16">
        <v>37</v>
      </c>
      <c r="U33" s="16" t="s">
        <v>88</v>
      </c>
      <c r="V33" s="16" t="s">
        <v>45</v>
      </c>
    </row>
    <row r="34" spans="1:22" s="10" customFormat="1" ht="84" x14ac:dyDescent="0.35">
      <c r="A34" s="30">
        <v>13</v>
      </c>
      <c r="B34" s="16" t="s">
        <v>114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 t="s">
        <v>10</v>
      </c>
      <c r="O34" s="22">
        <v>0</v>
      </c>
      <c r="P34" s="16" t="s">
        <v>102</v>
      </c>
      <c r="Q34" s="16">
        <v>0.23499999999999999</v>
      </c>
      <c r="R34" s="16" t="s">
        <v>60</v>
      </c>
      <c r="S34" s="16" t="s">
        <v>48</v>
      </c>
      <c r="T34" s="16">
        <v>0.47</v>
      </c>
      <c r="U34" s="16" t="s">
        <v>97</v>
      </c>
      <c r="V34" s="16" t="s">
        <v>45</v>
      </c>
    </row>
    <row r="35" spans="1:22" s="10" customFormat="1" ht="84" x14ac:dyDescent="0.35">
      <c r="A35" s="30">
        <v>14</v>
      </c>
      <c r="B35" s="16" t="s">
        <v>114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 t="s">
        <v>10</v>
      </c>
      <c r="O35" s="22">
        <v>0</v>
      </c>
      <c r="P35" s="16" t="s">
        <v>103</v>
      </c>
      <c r="Q35" s="16">
        <v>3.5000000000000001E-3</v>
      </c>
      <c r="R35" s="16" t="s">
        <v>60</v>
      </c>
      <c r="S35" s="16" t="s">
        <v>104</v>
      </c>
      <c r="T35" s="16">
        <v>0.35</v>
      </c>
      <c r="U35" s="16" t="s">
        <v>97</v>
      </c>
      <c r="V35" s="16" t="s">
        <v>45</v>
      </c>
    </row>
    <row r="36" spans="1:22" s="10" customFormat="1" ht="84" x14ac:dyDescent="0.35">
      <c r="A36" s="30">
        <v>15</v>
      </c>
      <c r="B36" s="16" t="s">
        <v>114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 t="s">
        <v>10</v>
      </c>
      <c r="O36" s="22">
        <v>0</v>
      </c>
      <c r="P36" s="16" t="s">
        <v>103</v>
      </c>
      <c r="Q36" s="16">
        <v>3.0000000000000001E-3</v>
      </c>
      <c r="R36" s="16" t="s">
        <v>60</v>
      </c>
      <c r="S36" s="16" t="s">
        <v>105</v>
      </c>
      <c r="T36" s="16">
        <v>1.2</v>
      </c>
      <c r="U36" s="16" t="s">
        <v>106</v>
      </c>
      <c r="V36" s="16" t="s">
        <v>45</v>
      </c>
    </row>
    <row r="37" spans="1:22" s="10" customFormat="1" ht="84" x14ac:dyDescent="0.35">
      <c r="A37" s="30">
        <v>16</v>
      </c>
      <c r="B37" s="16" t="s">
        <v>114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 t="s">
        <v>10</v>
      </c>
      <c r="O37" s="22">
        <v>0</v>
      </c>
      <c r="P37" s="16" t="s">
        <v>107</v>
      </c>
      <c r="Q37" s="16">
        <v>1.65</v>
      </c>
      <c r="R37" s="16" t="s">
        <v>60</v>
      </c>
      <c r="S37" s="16" t="s">
        <v>49</v>
      </c>
      <c r="T37" s="16">
        <v>1.65</v>
      </c>
      <c r="U37" s="16" t="s">
        <v>108</v>
      </c>
      <c r="V37" s="16" t="s">
        <v>45</v>
      </c>
    </row>
    <row r="38" spans="1:22" s="10" customFormat="1" ht="84" x14ac:dyDescent="0.35">
      <c r="A38" s="30">
        <v>17</v>
      </c>
      <c r="B38" s="16" t="s">
        <v>114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 t="s">
        <v>10</v>
      </c>
      <c r="O38" s="24">
        <v>0</v>
      </c>
      <c r="P38" s="16" t="s">
        <v>109</v>
      </c>
      <c r="Q38" s="16">
        <v>2.26817</v>
      </c>
      <c r="R38" s="16" t="s">
        <v>60</v>
      </c>
      <c r="S38" s="16" t="s">
        <v>49</v>
      </c>
      <c r="T38" s="16">
        <v>2.26817</v>
      </c>
      <c r="U38" s="16" t="s">
        <v>110</v>
      </c>
      <c r="V38" s="16" t="s">
        <v>45</v>
      </c>
    </row>
    <row r="39" spans="1:22" s="10" customFormat="1" ht="84" x14ac:dyDescent="0.35">
      <c r="A39" s="30">
        <v>18</v>
      </c>
      <c r="B39" s="16" t="s">
        <v>115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 t="s">
        <v>10</v>
      </c>
      <c r="O39" s="24">
        <v>0</v>
      </c>
      <c r="P39" s="16" t="s">
        <v>111</v>
      </c>
      <c r="Q39" s="16">
        <v>4.2333299999999996</v>
      </c>
      <c r="R39" s="16" t="s">
        <v>60</v>
      </c>
      <c r="S39" s="16" t="s">
        <v>49</v>
      </c>
      <c r="T39" s="16">
        <v>4.2333299999999996</v>
      </c>
      <c r="U39" s="16" t="s">
        <v>72</v>
      </c>
      <c r="V39" s="16" t="s">
        <v>71</v>
      </c>
    </row>
    <row r="40" spans="1:22" s="10" customFormat="1" ht="84" x14ac:dyDescent="0.35">
      <c r="A40" s="30">
        <v>19</v>
      </c>
      <c r="B40" s="16" t="s">
        <v>115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 t="s">
        <v>10</v>
      </c>
      <c r="O40" s="24">
        <v>0</v>
      </c>
      <c r="P40" s="16" t="s">
        <v>112</v>
      </c>
      <c r="Q40" s="16">
        <v>1.1333299999999999</v>
      </c>
      <c r="R40" s="16" t="s">
        <v>60</v>
      </c>
      <c r="S40" s="16" t="s">
        <v>49</v>
      </c>
      <c r="T40" s="16">
        <v>1.1333299999999999</v>
      </c>
      <c r="U40" s="16" t="s">
        <v>72</v>
      </c>
      <c r="V40" s="16" t="s">
        <v>71</v>
      </c>
    </row>
    <row r="41" spans="1:22" s="10" customFormat="1" ht="84" x14ac:dyDescent="0.35">
      <c r="A41" s="30">
        <v>20</v>
      </c>
      <c r="B41" s="16" t="s">
        <v>115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 t="s">
        <v>10</v>
      </c>
      <c r="O41" s="24">
        <v>0</v>
      </c>
      <c r="P41" s="16" t="s">
        <v>113</v>
      </c>
      <c r="Q41" s="16">
        <v>3.9333400000000003</v>
      </c>
      <c r="R41" s="16" t="s">
        <v>60</v>
      </c>
      <c r="S41" s="16" t="s">
        <v>49</v>
      </c>
      <c r="T41" s="16">
        <v>3.9333400000000003</v>
      </c>
      <c r="U41" s="16" t="s">
        <v>72</v>
      </c>
      <c r="V41" s="16" t="s">
        <v>71</v>
      </c>
    </row>
    <row r="42" spans="1:22" s="10" customFormat="1" ht="84" x14ac:dyDescent="0.35">
      <c r="A42" s="30">
        <v>21</v>
      </c>
      <c r="B42" s="16"/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 t="s">
        <v>10</v>
      </c>
      <c r="O42" s="24">
        <v>0</v>
      </c>
      <c r="P42" s="16"/>
      <c r="Q42" s="16"/>
      <c r="R42" s="16"/>
      <c r="S42" s="16"/>
      <c r="T42" s="16"/>
      <c r="U42" s="16"/>
      <c r="V42" s="16"/>
    </row>
    <row r="43" spans="1:22" s="23" customFormat="1" ht="14" x14ac:dyDescent="0.35">
      <c r="A43" s="39" t="s">
        <v>25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s="10" customFormat="1" ht="84" x14ac:dyDescent="0.35">
      <c r="A44" s="27">
        <v>22</v>
      </c>
      <c r="B44" s="16" t="s">
        <v>116</v>
      </c>
      <c r="C44" s="28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 t="s">
        <v>10</v>
      </c>
      <c r="O44" s="21">
        <v>0</v>
      </c>
      <c r="P44" s="16" t="s">
        <v>56</v>
      </c>
      <c r="Q44" s="16">
        <v>0.18</v>
      </c>
      <c r="R44" s="16" t="s">
        <v>60</v>
      </c>
      <c r="S44" s="16" t="s">
        <v>47</v>
      </c>
      <c r="T44" s="16">
        <v>0.54</v>
      </c>
      <c r="U44" s="16" t="s">
        <v>57</v>
      </c>
      <c r="V44" s="16" t="s">
        <v>58</v>
      </c>
    </row>
    <row r="45" spans="1:22" s="10" customFormat="1" ht="84" x14ac:dyDescent="0.35">
      <c r="A45" s="27">
        <v>23</v>
      </c>
      <c r="B45" s="16" t="s">
        <v>116</v>
      </c>
      <c r="C45" s="28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 t="s">
        <v>10</v>
      </c>
      <c r="O45" s="21">
        <v>0</v>
      </c>
      <c r="P45" s="16" t="s">
        <v>125</v>
      </c>
      <c r="Q45" s="16">
        <v>15.95</v>
      </c>
      <c r="R45" s="16" t="s">
        <v>60</v>
      </c>
      <c r="S45" s="16" t="s">
        <v>49</v>
      </c>
      <c r="T45" s="16">
        <v>15.95</v>
      </c>
      <c r="U45" s="16" t="s">
        <v>126</v>
      </c>
      <c r="V45" s="16" t="s">
        <v>45</v>
      </c>
    </row>
    <row r="46" spans="1:22" s="10" customFormat="1" ht="84" x14ac:dyDescent="0.35">
      <c r="A46" s="27">
        <v>24</v>
      </c>
      <c r="B46" s="16" t="s">
        <v>115</v>
      </c>
      <c r="C46" s="28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 t="s">
        <v>10</v>
      </c>
      <c r="O46" s="21">
        <v>0</v>
      </c>
      <c r="P46" s="16" t="s">
        <v>56</v>
      </c>
      <c r="Q46" s="16">
        <v>0.18</v>
      </c>
      <c r="R46" s="16" t="s">
        <v>60</v>
      </c>
      <c r="S46" s="16" t="s">
        <v>47</v>
      </c>
      <c r="T46" s="16">
        <v>0.54</v>
      </c>
      <c r="U46" s="16" t="s">
        <v>57</v>
      </c>
      <c r="V46" s="16" t="s">
        <v>58</v>
      </c>
    </row>
    <row r="47" spans="1:22" s="10" customFormat="1" ht="84" x14ac:dyDescent="0.35">
      <c r="A47" s="27">
        <v>25</v>
      </c>
      <c r="B47" s="16" t="s">
        <v>117</v>
      </c>
      <c r="C47" s="28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 t="s">
        <v>10</v>
      </c>
      <c r="O47" s="21">
        <v>0</v>
      </c>
      <c r="P47" s="16" t="s">
        <v>56</v>
      </c>
      <c r="Q47" s="16">
        <v>0.18</v>
      </c>
      <c r="R47" s="16" t="s">
        <v>60</v>
      </c>
      <c r="S47" s="16" t="s">
        <v>50</v>
      </c>
      <c r="T47" s="16">
        <v>0.9</v>
      </c>
      <c r="U47" s="16" t="s">
        <v>57</v>
      </c>
      <c r="V47" s="16" t="s">
        <v>58</v>
      </c>
    </row>
    <row r="48" spans="1:22" s="10" customFormat="1" ht="84" x14ac:dyDescent="0.35">
      <c r="A48" s="27">
        <v>26</v>
      </c>
      <c r="B48" s="16" t="s">
        <v>118</v>
      </c>
      <c r="C48" s="28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 t="s">
        <v>10</v>
      </c>
      <c r="O48" s="21">
        <v>0</v>
      </c>
      <c r="P48" s="16" t="s">
        <v>56</v>
      </c>
      <c r="Q48" s="16">
        <v>0.18</v>
      </c>
      <c r="R48" s="16" t="s">
        <v>60</v>
      </c>
      <c r="S48" s="16" t="s">
        <v>50</v>
      </c>
      <c r="T48" s="16">
        <v>0.9</v>
      </c>
      <c r="U48" s="16" t="s">
        <v>57</v>
      </c>
      <c r="V48" s="16" t="s">
        <v>58</v>
      </c>
    </row>
    <row r="49" spans="1:22" s="10" customFormat="1" ht="84" x14ac:dyDescent="0.35">
      <c r="A49" s="27">
        <v>27</v>
      </c>
      <c r="B49" s="16" t="s">
        <v>119</v>
      </c>
      <c r="C49" s="28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 t="s">
        <v>10</v>
      </c>
      <c r="O49" s="21">
        <v>0</v>
      </c>
      <c r="P49" s="16" t="s">
        <v>127</v>
      </c>
      <c r="Q49" s="16">
        <v>3.52495</v>
      </c>
      <c r="R49" s="16" t="s">
        <v>60</v>
      </c>
      <c r="S49" s="16" t="s">
        <v>49</v>
      </c>
      <c r="T49" s="16">
        <v>3.52495</v>
      </c>
      <c r="U49" s="16" t="s">
        <v>98</v>
      </c>
      <c r="V49" s="16" t="s">
        <v>45</v>
      </c>
    </row>
    <row r="50" spans="1:22" s="10" customFormat="1" ht="84" x14ac:dyDescent="0.35">
      <c r="A50" s="27">
        <v>28</v>
      </c>
      <c r="B50" s="16" t="s">
        <v>119</v>
      </c>
      <c r="C50" s="28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 t="s">
        <v>10</v>
      </c>
      <c r="O50" s="21">
        <v>0</v>
      </c>
      <c r="P50" s="16" t="s">
        <v>59</v>
      </c>
      <c r="Q50" s="16">
        <v>4.2500000000000003E-3</v>
      </c>
      <c r="R50" s="16" t="s">
        <v>60</v>
      </c>
      <c r="S50" s="16" t="s">
        <v>49</v>
      </c>
      <c r="T50" s="16">
        <v>4.2500000000000003E-3</v>
      </c>
      <c r="U50" s="16" t="s">
        <v>98</v>
      </c>
      <c r="V50" s="16" t="s">
        <v>45</v>
      </c>
    </row>
    <row r="51" spans="1:22" s="10" customFormat="1" ht="84" x14ac:dyDescent="0.35">
      <c r="A51" s="27">
        <v>29</v>
      </c>
      <c r="B51" s="16" t="s">
        <v>120</v>
      </c>
      <c r="C51" s="28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 t="s">
        <v>10</v>
      </c>
      <c r="O51" s="21">
        <v>0</v>
      </c>
      <c r="P51" s="16" t="s">
        <v>128</v>
      </c>
      <c r="Q51" s="16">
        <v>0.37</v>
      </c>
      <c r="R51" s="16" t="s">
        <v>60</v>
      </c>
      <c r="S51" s="16" t="s">
        <v>48</v>
      </c>
      <c r="T51" s="16">
        <v>0.74</v>
      </c>
      <c r="U51" s="16" t="s">
        <v>90</v>
      </c>
      <c r="V51" s="16" t="s">
        <v>45</v>
      </c>
    </row>
    <row r="52" spans="1:22" s="10" customFormat="1" ht="84" x14ac:dyDescent="0.35">
      <c r="A52" s="27">
        <v>30</v>
      </c>
      <c r="B52" s="16" t="s">
        <v>120</v>
      </c>
      <c r="C52" s="28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 t="s">
        <v>10</v>
      </c>
      <c r="O52" s="21">
        <v>0</v>
      </c>
      <c r="P52" s="16" t="s">
        <v>94</v>
      </c>
      <c r="Q52" s="16">
        <v>9.8569999999999991E-2</v>
      </c>
      <c r="R52" s="16" t="s">
        <v>60</v>
      </c>
      <c r="S52" s="16" t="s">
        <v>61</v>
      </c>
      <c r="T52" s="16">
        <v>0.69</v>
      </c>
      <c r="U52" s="16" t="s">
        <v>95</v>
      </c>
      <c r="V52" s="16" t="s">
        <v>45</v>
      </c>
    </row>
    <row r="53" spans="1:22" s="10" customFormat="1" ht="84" x14ac:dyDescent="0.35">
      <c r="A53" s="27">
        <v>31</v>
      </c>
      <c r="B53" s="16" t="s">
        <v>121</v>
      </c>
      <c r="C53" s="28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 t="s">
        <v>10</v>
      </c>
      <c r="O53" s="21">
        <v>0</v>
      </c>
      <c r="P53" s="16" t="s">
        <v>96</v>
      </c>
      <c r="Q53" s="16">
        <v>5.3999999999999999E-2</v>
      </c>
      <c r="R53" s="16" t="s">
        <v>60</v>
      </c>
      <c r="S53" s="16" t="s">
        <v>49</v>
      </c>
      <c r="T53" s="16">
        <v>5.3999999999999999E-2</v>
      </c>
      <c r="U53" s="16" t="s">
        <v>129</v>
      </c>
      <c r="V53" s="16" t="s">
        <v>45</v>
      </c>
    </row>
    <row r="54" spans="1:22" s="10" customFormat="1" ht="84" x14ac:dyDescent="0.35">
      <c r="A54" s="27">
        <v>32</v>
      </c>
      <c r="B54" s="16" t="s">
        <v>121</v>
      </c>
      <c r="C54" s="28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 t="s">
        <v>10</v>
      </c>
      <c r="O54" s="21">
        <v>0</v>
      </c>
      <c r="P54" s="16" t="s">
        <v>130</v>
      </c>
      <c r="Q54" s="16">
        <v>3.2000000000000001E-2</v>
      </c>
      <c r="R54" s="16" t="s">
        <v>60</v>
      </c>
      <c r="S54" s="16" t="s">
        <v>49</v>
      </c>
      <c r="T54" s="16">
        <v>3.2000000000000001E-2</v>
      </c>
      <c r="U54" s="16" t="s">
        <v>129</v>
      </c>
      <c r="V54" s="16" t="s">
        <v>45</v>
      </c>
    </row>
    <row r="55" spans="1:22" s="10" customFormat="1" ht="84" x14ac:dyDescent="0.35">
      <c r="A55" s="27">
        <v>33</v>
      </c>
      <c r="B55" s="16" t="s">
        <v>121</v>
      </c>
      <c r="C55" s="28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 t="s">
        <v>10</v>
      </c>
      <c r="O55" s="21">
        <v>0</v>
      </c>
      <c r="P55" s="16" t="s">
        <v>131</v>
      </c>
      <c r="Q55" s="16">
        <v>0.12</v>
      </c>
      <c r="R55" s="16" t="s">
        <v>60</v>
      </c>
      <c r="S55" s="16" t="s">
        <v>48</v>
      </c>
      <c r="T55" s="16">
        <v>0.24</v>
      </c>
      <c r="U55" s="16" t="s">
        <v>129</v>
      </c>
      <c r="V55" s="16" t="s">
        <v>45</v>
      </c>
    </row>
    <row r="56" spans="1:22" s="10" customFormat="1" ht="84" x14ac:dyDescent="0.35">
      <c r="A56" s="27">
        <v>34</v>
      </c>
      <c r="B56" s="16" t="s">
        <v>117</v>
      </c>
      <c r="C56" s="28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 t="s">
        <v>10</v>
      </c>
      <c r="O56" s="21">
        <v>0</v>
      </c>
      <c r="P56" s="16" t="s">
        <v>132</v>
      </c>
      <c r="Q56" s="16">
        <v>0.87</v>
      </c>
      <c r="R56" s="16" t="s">
        <v>60</v>
      </c>
      <c r="S56" s="16" t="s">
        <v>133</v>
      </c>
      <c r="T56" s="16">
        <v>41.76</v>
      </c>
      <c r="U56" s="16" t="s">
        <v>92</v>
      </c>
      <c r="V56" s="16" t="s">
        <v>45</v>
      </c>
    </row>
    <row r="57" spans="1:22" s="10" customFormat="1" ht="84" x14ac:dyDescent="0.35">
      <c r="A57" s="27">
        <v>35</v>
      </c>
      <c r="B57" s="16" t="s">
        <v>122</v>
      </c>
      <c r="C57" s="28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 t="s">
        <v>10</v>
      </c>
      <c r="O57" s="21">
        <v>0</v>
      </c>
      <c r="P57" s="16" t="s">
        <v>134</v>
      </c>
      <c r="Q57" s="16">
        <v>4.2000000000000003E-2</v>
      </c>
      <c r="R57" s="16" t="s">
        <v>60</v>
      </c>
      <c r="S57" s="16" t="s">
        <v>135</v>
      </c>
      <c r="T57" s="16">
        <v>4.9980000000000002</v>
      </c>
      <c r="U57" s="16" t="s">
        <v>136</v>
      </c>
      <c r="V57" s="16" t="s">
        <v>45</v>
      </c>
    </row>
    <row r="58" spans="1:22" s="10" customFormat="1" ht="84" x14ac:dyDescent="0.35">
      <c r="A58" s="27">
        <v>36</v>
      </c>
      <c r="B58" s="16" t="s">
        <v>120</v>
      </c>
      <c r="C58" s="28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 t="s">
        <v>10</v>
      </c>
      <c r="O58" s="21">
        <v>0</v>
      </c>
      <c r="P58" s="16" t="s">
        <v>137</v>
      </c>
      <c r="Q58" s="16">
        <v>0.16249</v>
      </c>
      <c r="R58" s="16" t="s">
        <v>60</v>
      </c>
      <c r="S58" s="16" t="s">
        <v>48</v>
      </c>
      <c r="T58" s="16">
        <v>0.32497999999999999</v>
      </c>
      <c r="U58" s="16" t="s">
        <v>138</v>
      </c>
      <c r="V58" s="16" t="s">
        <v>45</v>
      </c>
    </row>
    <row r="59" spans="1:22" s="10" customFormat="1" ht="84" x14ac:dyDescent="0.35">
      <c r="A59" s="27">
        <v>37</v>
      </c>
      <c r="B59" s="16" t="s">
        <v>120</v>
      </c>
      <c r="C59" s="28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 t="s">
        <v>10</v>
      </c>
      <c r="O59" s="21">
        <v>0</v>
      </c>
      <c r="P59" s="16" t="s">
        <v>139</v>
      </c>
      <c r="Q59" s="16">
        <v>0.19999</v>
      </c>
      <c r="R59" s="16" t="s">
        <v>60</v>
      </c>
      <c r="S59" s="16" t="s">
        <v>48</v>
      </c>
      <c r="T59" s="16">
        <v>0.39998</v>
      </c>
      <c r="U59" s="16" t="s">
        <v>138</v>
      </c>
      <c r="V59" s="16" t="s">
        <v>45</v>
      </c>
    </row>
    <row r="60" spans="1:22" s="10" customFormat="1" ht="84" x14ac:dyDescent="0.35">
      <c r="A60" s="27">
        <v>38</v>
      </c>
      <c r="B60" s="16" t="s">
        <v>120</v>
      </c>
      <c r="C60" s="28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 t="s">
        <v>10</v>
      </c>
      <c r="O60" s="21">
        <v>0</v>
      </c>
      <c r="P60" s="16" t="s">
        <v>140</v>
      </c>
      <c r="Q60" s="16">
        <v>6.9989999999999997E-2</v>
      </c>
      <c r="R60" s="16" t="s">
        <v>60</v>
      </c>
      <c r="S60" s="16" t="s">
        <v>54</v>
      </c>
      <c r="T60" s="16">
        <v>0.27995999999999999</v>
      </c>
      <c r="U60" s="16" t="s">
        <v>138</v>
      </c>
      <c r="V60" s="16" t="s">
        <v>45</v>
      </c>
    </row>
    <row r="61" spans="1:22" s="10" customFormat="1" ht="84" x14ac:dyDescent="0.35">
      <c r="A61" s="27">
        <v>39</v>
      </c>
      <c r="B61" s="16" t="s">
        <v>120</v>
      </c>
      <c r="C61" s="28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 t="s">
        <v>10</v>
      </c>
      <c r="O61" s="21">
        <v>0</v>
      </c>
      <c r="P61" s="16" t="s">
        <v>141</v>
      </c>
      <c r="Q61" s="16">
        <v>0.31999</v>
      </c>
      <c r="R61" s="16" t="s">
        <v>60</v>
      </c>
      <c r="S61" s="16" t="s">
        <v>47</v>
      </c>
      <c r="T61" s="16">
        <v>0.95996999999999999</v>
      </c>
      <c r="U61" s="16" t="s">
        <v>138</v>
      </c>
      <c r="V61" s="16" t="s">
        <v>45</v>
      </c>
    </row>
    <row r="62" spans="1:22" s="10" customFormat="1" ht="84" x14ac:dyDescent="0.35">
      <c r="A62" s="27">
        <v>40</v>
      </c>
      <c r="B62" s="16" t="s">
        <v>120</v>
      </c>
      <c r="C62" s="28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 t="s">
        <v>10</v>
      </c>
      <c r="O62" s="21">
        <v>0</v>
      </c>
      <c r="P62" s="16" t="s">
        <v>128</v>
      </c>
      <c r="Q62" s="16">
        <v>0.11999</v>
      </c>
      <c r="R62" s="16" t="s">
        <v>60</v>
      </c>
      <c r="S62" s="16" t="s">
        <v>48</v>
      </c>
      <c r="T62" s="16">
        <v>0.23998</v>
      </c>
      <c r="U62" s="16" t="s">
        <v>138</v>
      </c>
      <c r="V62" s="16" t="s">
        <v>45</v>
      </c>
    </row>
    <row r="63" spans="1:22" s="10" customFormat="1" ht="84" x14ac:dyDescent="0.35">
      <c r="A63" s="27">
        <v>41</v>
      </c>
      <c r="B63" s="16" t="s">
        <v>120</v>
      </c>
      <c r="C63" s="28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 t="s">
        <v>10</v>
      </c>
      <c r="O63" s="21">
        <v>0</v>
      </c>
      <c r="P63" s="16" t="s">
        <v>142</v>
      </c>
      <c r="Q63" s="16">
        <v>0.10499</v>
      </c>
      <c r="R63" s="16" t="s">
        <v>60</v>
      </c>
      <c r="S63" s="16" t="s">
        <v>49</v>
      </c>
      <c r="T63" s="16">
        <v>0.10499</v>
      </c>
      <c r="U63" s="16" t="s">
        <v>138</v>
      </c>
      <c r="V63" s="16" t="s">
        <v>45</v>
      </c>
    </row>
    <row r="64" spans="1:22" s="10" customFormat="1" ht="84" x14ac:dyDescent="0.35">
      <c r="A64" s="27">
        <v>42</v>
      </c>
      <c r="B64" s="16" t="s">
        <v>120</v>
      </c>
      <c r="C64" s="28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 t="s">
        <v>10</v>
      </c>
      <c r="O64" s="21">
        <v>0</v>
      </c>
      <c r="P64" s="16" t="s">
        <v>143</v>
      </c>
      <c r="Q64" s="16">
        <v>0.10998999999999999</v>
      </c>
      <c r="R64" s="16" t="s">
        <v>60</v>
      </c>
      <c r="S64" s="16" t="s">
        <v>49</v>
      </c>
      <c r="T64" s="16">
        <v>0.10998999999999999</v>
      </c>
      <c r="U64" s="16" t="s">
        <v>138</v>
      </c>
      <c r="V64" s="16" t="s">
        <v>45</v>
      </c>
    </row>
    <row r="65" spans="1:22" s="10" customFormat="1" ht="84" x14ac:dyDescent="0.35">
      <c r="A65" s="27">
        <v>43</v>
      </c>
      <c r="B65" s="16" t="s">
        <v>120</v>
      </c>
      <c r="C65" s="28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 t="s">
        <v>10</v>
      </c>
      <c r="O65" s="21">
        <v>0</v>
      </c>
      <c r="P65" s="16" t="s">
        <v>144</v>
      </c>
      <c r="Q65" s="16">
        <v>0.14999000000000001</v>
      </c>
      <c r="R65" s="16" t="s">
        <v>60</v>
      </c>
      <c r="S65" s="16" t="s">
        <v>49</v>
      </c>
      <c r="T65" s="16">
        <v>0.14999000000000001</v>
      </c>
      <c r="U65" s="16" t="s">
        <v>138</v>
      </c>
      <c r="V65" s="16" t="s">
        <v>45</v>
      </c>
    </row>
    <row r="66" spans="1:22" s="10" customFormat="1" ht="84" x14ac:dyDescent="0.35">
      <c r="A66" s="27">
        <v>44</v>
      </c>
      <c r="B66" s="16" t="s">
        <v>120</v>
      </c>
      <c r="C66" s="28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 t="s">
        <v>10</v>
      </c>
      <c r="O66" s="21">
        <v>0</v>
      </c>
      <c r="P66" s="16" t="s">
        <v>59</v>
      </c>
      <c r="Q66" s="16">
        <v>8.9899999999999997E-3</v>
      </c>
      <c r="R66" s="16" t="s">
        <v>60</v>
      </c>
      <c r="S66" s="16" t="s">
        <v>47</v>
      </c>
      <c r="T66" s="16">
        <v>2.6969999999999997E-2</v>
      </c>
      <c r="U66" s="16" t="s">
        <v>138</v>
      </c>
      <c r="V66" s="16" t="s">
        <v>45</v>
      </c>
    </row>
    <row r="67" spans="1:22" s="10" customFormat="1" ht="84" x14ac:dyDescent="0.35">
      <c r="A67" s="27">
        <v>45</v>
      </c>
      <c r="B67" s="16" t="s">
        <v>120</v>
      </c>
      <c r="C67" s="28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 t="s">
        <v>10</v>
      </c>
      <c r="O67" s="21">
        <v>0</v>
      </c>
      <c r="P67" s="16" t="s">
        <v>145</v>
      </c>
      <c r="Q67" s="16">
        <v>0.13599</v>
      </c>
      <c r="R67" s="16" t="s">
        <v>60</v>
      </c>
      <c r="S67" s="16" t="s">
        <v>49</v>
      </c>
      <c r="T67" s="16">
        <v>0.13599</v>
      </c>
      <c r="U67" s="16" t="s">
        <v>138</v>
      </c>
      <c r="V67" s="16" t="s">
        <v>45</v>
      </c>
    </row>
    <row r="68" spans="1:22" s="10" customFormat="1" ht="84" x14ac:dyDescent="0.35">
      <c r="A68" s="27">
        <v>46</v>
      </c>
      <c r="B68" s="16" t="s">
        <v>120</v>
      </c>
      <c r="C68" s="28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 t="s">
        <v>10</v>
      </c>
      <c r="O68" s="21">
        <v>0</v>
      </c>
      <c r="P68" s="16" t="s">
        <v>146</v>
      </c>
      <c r="Q68" s="16">
        <v>0.89998999999999996</v>
      </c>
      <c r="R68" s="16" t="s">
        <v>60</v>
      </c>
      <c r="S68" s="16" t="s">
        <v>49</v>
      </c>
      <c r="T68" s="16">
        <v>0.89998999999999996</v>
      </c>
      <c r="U68" s="16" t="s">
        <v>138</v>
      </c>
      <c r="V68" s="16" t="s">
        <v>45</v>
      </c>
    </row>
    <row r="69" spans="1:22" s="10" customFormat="1" ht="84" x14ac:dyDescent="0.35">
      <c r="A69" s="27">
        <v>47</v>
      </c>
      <c r="B69" s="16" t="s">
        <v>120</v>
      </c>
      <c r="C69" s="28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 t="s">
        <v>10</v>
      </c>
      <c r="O69" s="21">
        <v>0</v>
      </c>
      <c r="P69" s="16" t="s">
        <v>91</v>
      </c>
      <c r="Q69" s="16">
        <v>2.5999999999999999E-2</v>
      </c>
      <c r="R69" s="16" t="s">
        <v>60</v>
      </c>
      <c r="S69" s="16" t="s">
        <v>52</v>
      </c>
      <c r="T69" s="16">
        <v>0.25998000000000004</v>
      </c>
      <c r="U69" s="16" t="s">
        <v>138</v>
      </c>
      <c r="V69" s="16" t="s">
        <v>45</v>
      </c>
    </row>
    <row r="70" spans="1:22" s="10" customFormat="1" ht="84" x14ac:dyDescent="0.35">
      <c r="A70" s="27">
        <v>48</v>
      </c>
      <c r="B70" s="16" t="s">
        <v>120</v>
      </c>
      <c r="C70" s="28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 t="s">
        <v>10</v>
      </c>
      <c r="O70" s="21">
        <v>0</v>
      </c>
      <c r="P70" s="16" t="s">
        <v>87</v>
      </c>
      <c r="Q70" s="16">
        <v>0.13999</v>
      </c>
      <c r="R70" s="16" t="s">
        <v>60</v>
      </c>
      <c r="S70" s="16" t="s">
        <v>49</v>
      </c>
      <c r="T70" s="16">
        <v>0.13999</v>
      </c>
      <c r="U70" s="16" t="s">
        <v>138</v>
      </c>
      <c r="V70" s="16" t="s">
        <v>45</v>
      </c>
    </row>
    <row r="71" spans="1:22" s="10" customFormat="1" ht="84" x14ac:dyDescent="0.35">
      <c r="A71" s="27">
        <v>49</v>
      </c>
      <c r="B71" s="16" t="s">
        <v>120</v>
      </c>
      <c r="C71" s="28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 t="s">
        <v>10</v>
      </c>
      <c r="O71" s="21">
        <v>0</v>
      </c>
      <c r="P71" s="16" t="s">
        <v>147</v>
      </c>
      <c r="Q71" s="16">
        <v>8.9990000000000001E-2</v>
      </c>
      <c r="R71" s="16" t="s">
        <v>60</v>
      </c>
      <c r="S71" s="16" t="s">
        <v>48</v>
      </c>
      <c r="T71" s="16">
        <v>0.17998</v>
      </c>
      <c r="U71" s="16" t="s">
        <v>138</v>
      </c>
      <c r="V71" s="16" t="s">
        <v>45</v>
      </c>
    </row>
    <row r="72" spans="1:22" s="10" customFormat="1" ht="84" x14ac:dyDescent="0.35">
      <c r="A72" s="27">
        <v>50</v>
      </c>
      <c r="B72" s="16" t="s">
        <v>120</v>
      </c>
      <c r="C72" s="2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 t="s">
        <v>10</v>
      </c>
      <c r="O72" s="21">
        <v>0</v>
      </c>
      <c r="P72" s="16" t="s">
        <v>65</v>
      </c>
      <c r="Q72" s="16">
        <v>0.18499000000000002</v>
      </c>
      <c r="R72" s="16" t="s">
        <v>60</v>
      </c>
      <c r="S72" s="16" t="s">
        <v>48</v>
      </c>
      <c r="T72" s="16">
        <v>0.36998000000000003</v>
      </c>
      <c r="U72" s="16" t="s">
        <v>138</v>
      </c>
      <c r="V72" s="16" t="s">
        <v>45</v>
      </c>
    </row>
    <row r="73" spans="1:22" s="10" customFormat="1" ht="84" x14ac:dyDescent="0.35">
      <c r="A73" s="27">
        <v>51</v>
      </c>
      <c r="B73" s="16" t="s">
        <v>123</v>
      </c>
      <c r="C73" s="28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 t="s">
        <v>10</v>
      </c>
      <c r="O73" s="21">
        <v>0</v>
      </c>
      <c r="P73" s="16" t="s">
        <v>93</v>
      </c>
      <c r="Q73" s="16">
        <v>0.13333</v>
      </c>
      <c r="R73" s="16" t="s">
        <v>60</v>
      </c>
      <c r="S73" s="16" t="s">
        <v>47</v>
      </c>
      <c r="T73" s="16">
        <v>0.4</v>
      </c>
      <c r="U73" s="16" t="s">
        <v>90</v>
      </c>
      <c r="V73" s="16" t="s">
        <v>45</v>
      </c>
    </row>
    <row r="74" spans="1:22" s="10" customFormat="1" ht="84" x14ac:dyDescent="0.35">
      <c r="A74" s="27">
        <v>52</v>
      </c>
      <c r="B74" s="16" t="s">
        <v>123</v>
      </c>
      <c r="C74" s="28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 t="s">
        <v>10</v>
      </c>
      <c r="O74" s="21">
        <v>0</v>
      </c>
      <c r="P74" s="16" t="s">
        <v>148</v>
      </c>
      <c r="Q74" s="16">
        <v>0.435</v>
      </c>
      <c r="R74" s="16" t="s">
        <v>60</v>
      </c>
      <c r="S74" s="16" t="s">
        <v>50</v>
      </c>
      <c r="T74" s="16">
        <v>2.1749999999999998</v>
      </c>
      <c r="U74" s="16" t="s">
        <v>90</v>
      </c>
      <c r="V74" s="16" t="s">
        <v>45</v>
      </c>
    </row>
    <row r="75" spans="1:22" s="10" customFormat="1" ht="84" x14ac:dyDescent="0.35">
      <c r="A75" s="27">
        <v>53</v>
      </c>
      <c r="B75" s="16" t="s">
        <v>123</v>
      </c>
      <c r="C75" s="28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 t="s">
        <v>10</v>
      </c>
      <c r="O75" s="21">
        <v>0</v>
      </c>
      <c r="P75" s="16" t="s">
        <v>149</v>
      </c>
      <c r="Q75" s="16">
        <v>7.2990000000000004</v>
      </c>
      <c r="R75" s="16" t="s">
        <v>60</v>
      </c>
      <c r="S75" s="16" t="s">
        <v>49</v>
      </c>
      <c r="T75" s="16">
        <v>7.2990000000000004</v>
      </c>
      <c r="U75" s="16" t="s">
        <v>89</v>
      </c>
      <c r="V75" s="16" t="s">
        <v>45</v>
      </c>
    </row>
    <row r="76" spans="1:22" s="10" customFormat="1" ht="84" x14ac:dyDescent="0.35">
      <c r="A76" s="27">
        <v>54</v>
      </c>
      <c r="B76" s="16" t="s">
        <v>124</v>
      </c>
      <c r="C76" s="28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 t="s">
        <v>10</v>
      </c>
      <c r="O76" s="21">
        <v>0</v>
      </c>
      <c r="P76" s="16" t="s">
        <v>150</v>
      </c>
      <c r="Q76" s="16">
        <v>5.9880000000000004</v>
      </c>
      <c r="R76" s="16" t="s">
        <v>60</v>
      </c>
      <c r="S76" s="16" t="s">
        <v>49</v>
      </c>
      <c r="T76" s="16">
        <v>5.9880000000000004</v>
      </c>
      <c r="U76" s="16" t="s">
        <v>151</v>
      </c>
      <c r="V76" s="16" t="s">
        <v>152</v>
      </c>
    </row>
    <row r="77" spans="1:22" s="10" customFormat="1" ht="84" x14ac:dyDescent="0.35">
      <c r="A77" s="27">
        <v>55</v>
      </c>
      <c r="B77" s="16" t="s">
        <v>124</v>
      </c>
      <c r="C77" s="28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 t="s">
        <v>10</v>
      </c>
      <c r="O77" s="21">
        <v>0</v>
      </c>
      <c r="P77" s="16" t="s">
        <v>153</v>
      </c>
      <c r="Q77" s="16">
        <v>0.374</v>
      </c>
      <c r="R77" s="16" t="s">
        <v>60</v>
      </c>
      <c r="S77" s="16" t="s">
        <v>82</v>
      </c>
      <c r="T77" s="16">
        <v>18.7</v>
      </c>
      <c r="U77" s="16" t="s">
        <v>53</v>
      </c>
      <c r="V77" s="16" t="s">
        <v>45</v>
      </c>
    </row>
    <row r="78" spans="1:22" s="10" customFormat="1" ht="84" x14ac:dyDescent="0.35">
      <c r="A78" s="27">
        <v>56</v>
      </c>
      <c r="B78" s="16" t="s">
        <v>124</v>
      </c>
      <c r="C78" s="28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 t="s">
        <v>10</v>
      </c>
      <c r="O78" s="21">
        <v>0</v>
      </c>
      <c r="P78" s="16" t="s">
        <v>73</v>
      </c>
      <c r="Q78" s="16">
        <v>5.28E-2</v>
      </c>
      <c r="R78" s="16" t="s">
        <v>60</v>
      </c>
      <c r="S78" s="16" t="s">
        <v>154</v>
      </c>
      <c r="T78" s="16">
        <v>8.9760000000000009</v>
      </c>
      <c r="U78" s="16" t="s">
        <v>53</v>
      </c>
      <c r="V78" s="16" t="s">
        <v>45</v>
      </c>
    </row>
    <row r="79" spans="1:22" s="10" customFormat="1" ht="84" x14ac:dyDescent="0.35">
      <c r="A79" s="27">
        <v>57</v>
      </c>
      <c r="B79" s="16" t="s">
        <v>124</v>
      </c>
      <c r="C79" s="28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 t="s">
        <v>10</v>
      </c>
      <c r="O79" s="21">
        <v>0</v>
      </c>
      <c r="P79" s="16" t="s">
        <v>155</v>
      </c>
      <c r="Q79" s="16">
        <v>0.13846</v>
      </c>
      <c r="R79" s="16" t="s">
        <v>60</v>
      </c>
      <c r="S79" s="16" t="s">
        <v>50</v>
      </c>
      <c r="T79" s="16">
        <v>0.69229999999999992</v>
      </c>
      <c r="U79" s="16" t="s">
        <v>53</v>
      </c>
      <c r="V79" s="16" t="s">
        <v>45</v>
      </c>
    </row>
    <row r="80" spans="1:22" s="10" customFormat="1" ht="84" x14ac:dyDescent="0.35">
      <c r="A80" s="27">
        <v>58</v>
      </c>
      <c r="B80" s="16" t="s">
        <v>124</v>
      </c>
      <c r="C80" s="28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 t="s">
        <v>10</v>
      </c>
      <c r="O80" s="21">
        <v>0</v>
      </c>
      <c r="P80" s="16" t="s">
        <v>156</v>
      </c>
      <c r="Q80" s="16">
        <v>9.6599999999999991E-2</v>
      </c>
      <c r="R80" s="16" t="s">
        <v>60</v>
      </c>
      <c r="S80" s="16" t="s">
        <v>49</v>
      </c>
      <c r="T80" s="16">
        <v>9.6599999999999991E-2</v>
      </c>
      <c r="U80" s="16" t="s">
        <v>53</v>
      </c>
      <c r="V80" s="16" t="s">
        <v>45</v>
      </c>
    </row>
    <row r="81" spans="1:22" s="10" customFormat="1" ht="84" x14ac:dyDescent="0.35">
      <c r="A81" s="27">
        <v>59</v>
      </c>
      <c r="B81" s="16" t="s">
        <v>124</v>
      </c>
      <c r="C81" s="28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 t="s">
        <v>10</v>
      </c>
      <c r="O81" s="21">
        <v>0</v>
      </c>
      <c r="P81" s="16" t="s">
        <v>157</v>
      </c>
      <c r="Q81" s="16">
        <v>0.03</v>
      </c>
      <c r="R81" s="16" t="s">
        <v>60</v>
      </c>
      <c r="S81" s="16" t="s">
        <v>104</v>
      </c>
      <c r="T81" s="16">
        <v>3</v>
      </c>
      <c r="U81" s="16" t="s">
        <v>53</v>
      </c>
      <c r="V81" s="16" t="s">
        <v>45</v>
      </c>
    </row>
    <row r="82" spans="1:22" s="10" customFormat="1" ht="84" x14ac:dyDescent="0.35">
      <c r="A82" s="27">
        <v>60</v>
      </c>
      <c r="B82" s="16" t="s">
        <v>124</v>
      </c>
      <c r="C82" s="28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 t="s">
        <v>10</v>
      </c>
      <c r="O82" s="21">
        <v>0</v>
      </c>
      <c r="P82" s="16" t="s">
        <v>158</v>
      </c>
      <c r="Q82" s="16">
        <v>9.75E-3</v>
      </c>
      <c r="R82" s="16" t="s">
        <v>60</v>
      </c>
      <c r="S82" s="16" t="s">
        <v>68</v>
      </c>
      <c r="T82" s="16">
        <v>0.312</v>
      </c>
      <c r="U82" s="16" t="s">
        <v>53</v>
      </c>
      <c r="V82" s="16" t="s">
        <v>45</v>
      </c>
    </row>
    <row r="83" spans="1:22" s="10" customFormat="1" ht="84" x14ac:dyDescent="0.35">
      <c r="A83" s="27">
        <v>61</v>
      </c>
      <c r="B83" s="16" t="s">
        <v>124</v>
      </c>
      <c r="C83" s="28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 t="s">
        <v>10</v>
      </c>
      <c r="O83" s="21">
        <v>0</v>
      </c>
      <c r="P83" s="16" t="s">
        <v>159</v>
      </c>
      <c r="Q83" s="16">
        <v>8.8999999999999996E-2</v>
      </c>
      <c r="R83" s="16" t="s">
        <v>60</v>
      </c>
      <c r="S83" s="16" t="s">
        <v>54</v>
      </c>
      <c r="T83" s="16">
        <v>0.35599999999999998</v>
      </c>
      <c r="U83" s="16" t="s">
        <v>53</v>
      </c>
      <c r="V83" s="16" t="s">
        <v>45</v>
      </c>
    </row>
    <row r="84" spans="1:22" s="10" customFormat="1" ht="84" x14ac:dyDescent="0.35">
      <c r="A84" s="27">
        <v>62</v>
      </c>
      <c r="B84" s="16" t="s">
        <v>124</v>
      </c>
      <c r="C84" s="28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 t="s">
        <v>10</v>
      </c>
      <c r="O84" s="21">
        <v>0</v>
      </c>
      <c r="P84" s="16" t="s">
        <v>160</v>
      </c>
      <c r="Q84" s="16">
        <v>2.9829999999999999E-2</v>
      </c>
      <c r="R84" s="16" t="s">
        <v>60</v>
      </c>
      <c r="S84" s="16" t="s">
        <v>161</v>
      </c>
      <c r="T84" s="16">
        <v>1.4619000000000002</v>
      </c>
      <c r="U84" s="16" t="s">
        <v>53</v>
      </c>
      <c r="V84" s="16" t="s">
        <v>45</v>
      </c>
    </row>
    <row r="85" spans="1:22" s="11" customFormat="1" ht="84" x14ac:dyDescent="0.35">
      <c r="A85" s="27">
        <v>63</v>
      </c>
      <c r="B85" s="16" t="s">
        <v>124</v>
      </c>
      <c r="C85" s="28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 t="s">
        <v>10</v>
      </c>
      <c r="O85" s="21">
        <v>0</v>
      </c>
      <c r="P85" s="16" t="s">
        <v>162</v>
      </c>
      <c r="Q85" s="16">
        <v>0.14155000000000001</v>
      </c>
      <c r="R85" s="16" t="s">
        <v>60</v>
      </c>
      <c r="S85" s="16" t="s">
        <v>54</v>
      </c>
      <c r="T85" s="16">
        <v>0.56620000000000004</v>
      </c>
      <c r="U85" s="16" t="s">
        <v>53</v>
      </c>
      <c r="V85" s="16" t="s">
        <v>45</v>
      </c>
    </row>
    <row r="86" spans="1:22" s="10" customFormat="1" ht="84" x14ac:dyDescent="0.35">
      <c r="A86" s="27">
        <v>64</v>
      </c>
      <c r="B86" s="16" t="s">
        <v>124</v>
      </c>
      <c r="C86" s="28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 t="s">
        <v>10</v>
      </c>
      <c r="O86" s="21">
        <v>0</v>
      </c>
      <c r="P86" s="16" t="s">
        <v>163</v>
      </c>
      <c r="Q86" s="16">
        <v>0.12481999999999999</v>
      </c>
      <c r="R86" s="16" t="s">
        <v>60</v>
      </c>
      <c r="S86" s="16" t="s">
        <v>49</v>
      </c>
      <c r="T86" s="16">
        <v>0.12481999999999999</v>
      </c>
      <c r="U86" s="16" t="s">
        <v>53</v>
      </c>
      <c r="V86" s="16" t="s">
        <v>45</v>
      </c>
    </row>
    <row r="87" spans="1:22" s="10" customFormat="1" ht="84" x14ac:dyDescent="0.35">
      <c r="A87" s="27">
        <v>65</v>
      </c>
      <c r="B87" s="16" t="s">
        <v>124</v>
      </c>
      <c r="C87" s="28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 t="s">
        <v>10</v>
      </c>
      <c r="O87" s="21">
        <v>0</v>
      </c>
      <c r="P87" s="16" t="s">
        <v>164</v>
      </c>
      <c r="Q87" s="16">
        <v>0.1472</v>
      </c>
      <c r="R87" s="16" t="s">
        <v>60</v>
      </c>
      <c r="S87" s="16" t="s">
        <v>49</v>
      </c>
      <c r="T87" s="16">
        <v>0.1472</v>
      </c>
      <c r="U87" s="16" t="s">
        <v>53</v>
      </c>
      <c r="V87" s="16" t="s">
        <v>45</v>
      </c>
    </row>
    <row r="88" spans="1:22" s="10" customFormat="1" ht="84" x14ac:dyDescent="0.35">
      <c r="A88" s="27">
        <v>66</v>
      </c>
      <c r="B88" s="16" t="s">
        <v>124</v>
      </c>
      <c r="C88" s="28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 t="s">
        <v>10</v>
      </c>
      <c r="O88" s="21">
        <v>0</v>
      </c>
      <c r="P88" s="16" t="s">
        <v>66</v>
      </c>
      <c r="Q88" s="16">
        <v>2.0910000000000002E-2</v>
      </c>
      <c r="R88" s="16" t="s">
        <v>60</v>
      </c>
      <c r="S88" s="16" t="s">
        <v>165</v>
      </c>
      <c r="T88" s="16">
        <v>3.22044</v>
      </c>
      <c r="U88" s="16" t="s">
        <v>53</v>
      </c>
      <c r="V88" s="16" t="s">
        <v>45</v>
      </c>
    </row>
    <row r="89" spans="1:22" s="10" customFormat="1" ht="84" x14ac:dyDescent="0.35">
      <c r="A89" s="27">
        <v>67</v>
      </c>
      <c r="B89" s="16" t="s">
        <v>124</v>
      </c>
      <c r="C89" s="28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 t="s">
        <v>10</v>
      </c>
      <c r="O89" s="21">
        <v>0</v>
      </c>
      <c r="P89" s="16" t="s">
        <v>166</v>
      </c>
      <c r="Q89" s="16">
        <v>5.2899999999999996E-2</v>
      </c>
      <c r="R89" s="16" t="s">
        <v>60</v>
      </c>
      <c r="S89" s="16" t="s">
        <v>55</v>
      </c>
      <c r="T89" s="16">
        <v>0.42319999999999997</v>
      </c>
      <c r="U89" s="16" t="s">
        <v>53</v>
      </c>
      <c r="V89" s="16" t="s">
        <v>45</v>
      </c>
    </row>
    <row r="90" spans="1:22" s="10" customFormat="1" ht="84" x14ac:dyDescent="0.35">
      <c r="A90" s="27">
        <v>68</v>
      </c>
      <c r="B90" s="16" t="s">
        <v>124</v>
      </c>
      <c r="C90" s="28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 t="s">
        <v>10</v>
      </c>
      <c r="O90" s="21">
        <v>0</v>
      </c>
      <c r="P90" s="16" t="s">
        <v>167</v>
      </c>
      <c r="Q90" s="16">
        <v>0.12928999999999999</v>
      </c>
      <c r="R90" s="16" t="s">
        <v>60</v>
      </c>
      <c r="S90" s="16" t="s">
        <v>48</v>
      </c>
      <c r="T90" s="16">
        <v>0.25857999999999998</v>
      </c>
      <c r="U90" s="16" t="s">
        <v>53</v>
      </c>
      <c r="V90" s="16" t="s">
        <v>45</v>
      </c>
    </row>
    <row r="91" spans="1:22" s="10" customFormat="1" ht="84" x14ac:dyDescent="0.35">
      <c r="A91" s="27">
        <v>69</v>
      </c>
      <c r="B91" s="16" t="s">
        <v>124</v>
      </c>
      <c r="C91" s="28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 t="s">
        <v>10</v>
      </c>
      <c r="O91" s="21">
        <v>0</v>
      </c>
      <c r="P91" s="16" t="s">
        <v>168</v>
      </c>
      <c r="Q91" s="16">
        <v>0.128</v>
      </c>
      <c r="R91" s="16" t="s">
        <v>60</v>
      </c>
      <c r="S91" s="16" t="s">
        <v>47</v>
      </c>
      <c r="T91" s="16">
        <v>0.38400000000000001</v>
      </c>
      <c r="U91" s="16" t="s">
        <v>53</v>
      </c>
      <c r="V91" s="16" t="s">
        <v>45</v>
      </c>
    </row>
    <row r="92" spans="1:22" s="10" customFormat="1" ht="84" x14ac:dyDescent="0.35">
      <c r="A92" s="27">
        <v>70</v>
      </c>
      <c r="B92" s="16" t="s">
        <v>124</v>
      </c>
      <c r="C92" s="28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 t="s">
        <v>10</v>
      </c>
      <c r="O92" s="21">
        <v>0</v>
      </c>
      <c r="P92" s="16" t="s">
        <v>169</v>
      </c>
      <c r="Q92" s="16">
        <v>5.4200000000000005E-2</v>
      </c>
      <c r="R92" s="16" t="s">
        <v>60</v>
      </c>
      <c r="S92" s="16" t="s">
        <v>54</v>
      </c>
      <c r="T92" s="16">
        <v>0.21680000000000002</v>
      </c>
      <c r="U92" s="16" t="s">
        <v>53</v>
      </c>
      <c r="V92" s="16" t="s">
        <v>45</v>
      </c>
    </row>
    <row r="93" spans="1:22" s="10" customFormat="1" ht="84" x14ac:dyDescent="0.35">
      <c r="A93" s="27">
        <v>71</v>
      </c>
      <c r="B93" s="16" t="s">
        <v>124</v>
      </c>
      <c r="C93" s="28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 t="s">
        <v>10</v>
      </c>
      <c r="O93" s="21">
        <v>0</v>
      </c>
      <c r="P93" s="16" t="s">
        <v>170</v>
      </c>
      <c r="Q93" s="16">
        <v>9.9900000000000006E-3</v>
      </c>
      <c r="R93" s="16" t="s">
        <v>60</v>
      </c>
      <c r="S93" s="16" t="s">
        <v>52</v>
      </c>
      <c r="T93" s="16">
        <v>9.9909999999999999E-2</v>
      </c>
      <c r="U93" s="16" t="s">
        <v>53</v>
      </c>
      <c r="V93" s="16" t="s">
        <v>45</v>
      </c>
    </row>
    <row r="94" spans="1:22" s="10" customFormat="1" ht="84" x14ac:dyDescent="0.35">
      <c r="A94" s="27">
        <v>72</v>
      </c>
      <c r="B94" s="16" t="s">
        <v>124</v>
      </c>
      <c r="C94" s="28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 t="s">
        <v>10</v>
      </c>
      <c r="O94" s="21">
        <v>0</v>
      </c>
      <c r="P94" s="16" t="s">
        <v>171</v>
      </c>
      <c r="Q94" s="16">
        <v>0.19800000000000001</v>
      </c>
      <c r="R94" s="16" t="s">
        <v>60</v>
      </c>
      <c r="S94" s="16" t="s">
        <v>48</v>
      </c>
      <c r="T94" s="16">
        <v>0.39600000000000002</v>
      </c>
      <c r="U94" s="16" t="s">
        <v>53</v>
      </c>
      <c r="V94" s="16" t="s">
        <v>45</v>
      </c>
    </row>
    <row r="95" spans="1:22" s="10" customFormat="1" ht="84" x14ac:dyDescent="0.35">
      <c r="A95" s="27">
        <v>73</v>
      </c>
      <c r="B95" s="16" t="s">
        <v>124</v>
      </c>
      <c r="C95" s="28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 t="s">
        <v>10</v>
      </c>
      <c r="O95" s="21">
        <v>0</v>
      </c>
      <c r="P95" s="16" t="s">
        <v>172</v>
      </c>
      <c r="Q95" s="16">
        <v>0.23188</v>
      </c>
      <c r="R95" s="16" t="s">
        <v>60</v>
      </c>
      <c r="S95" s="16" t="s">
        <v>49</v>
      </c>
      <c r="T95" s="16">
        <v>0.23188</v>
      </c>
      <c r="U95" s="16" t="s">
        <v>53</v>
      </c>
      <c r="V95" s="16" t="s">
        <v>45</v>
      </c>
    </row>
    <row r="96" spans="1:22" s="10" customFormat="1" ht="84" x14ac:dyDescent="0.35">
      <c r="A96" s="27">
        <v>74</v>
      </c>
      <c r="B96" s="16" t="s">
        <v>124</v>
      </c>
      <c r="C96" s="28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 t="s">
        <v>10</v>
      </c>
      <c r="O96" s="21">
        <v>0</v>
      </c>
      <c r="P96" s="16" t="s">
        <v>76</v>
      </c>
      <c r="Q96" s="16">
        <v>0.42992000000000002</v>
      </c>
      <c r="R96" s="16" t="s">
        <v>60</v>
      </c>
      <c r="S96" s="16" t="s">
        <v>48</v>
      </c>
      <c r="T96" s="16">
        <v>0.85984000000000005</v>
      </c>
      <c r="U96" s="16" t="s">
        <v>53</v>
      </c>
      <c r="V96" s="16" t="s">
        <v>45</v>
      </c>
    </row>
    <row r="97" spans="1:22" s="10" customFormat="1" ht="84" x14ac:dyDescent="0.35">
      <c r="A97" s="27">
        <v>75</v>
      </c>
      <c r="B97" s="16" t="s">
        <v>124</v>
      </c>
      <c r="C97" s="28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 t="s">
        <v>10</v>
      </c>
      <c r="O97" s="21">
        <v>0</v>
      </c>
      <c r="P97" s="16" t="s">
        <v>173</v>
      </c>
      <c r="Q97" s="16">
        <v>0.10143000000000001</v>
      </c>
      <c r="R97" s="16" t="s">
        <v>60</v>
      </c>
      <c r="S97" s="16" t="s">
        <v>48</v>
      </c>
      <c r="T97" s="16">
        <v>0.20286000000000001</v>
      </c>
      <c r="U97" s="16" t="s">
        <v>53</v>
      </c>
      <c r="V97" s="16" t="s">
        <v>45</v>
      </c>
    </row>
    <row r="98" spans="1:22" s="10" customFormat="1" ht="84" x14ac:dyDescent="0.35">
      <c r="A98" s="27">
        <v>76</v>
      </c>
      <c r="B98" s="16" t="s">
        <v>124</v>
      </c>
      <c r="C98" s="28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 t="s">
        <v>10</v>
      </c>
      <c r="O98" s="21">
        <v>0</v>
      </c>
      <c r="P98" s="16" t="s">
        <v>77</v>
      </c>
      <c r="Q98" s="16">
        <v>4.4499999999999998E-2</v>
      </c>
      <c r="R98" s="16" t="s">
        <v>60</v>
      </c>
      <c r="S98" s="16" t="s">
        <v>75</v>
      </c>
      <c r="T98" s="16">
        <v>1.6020000000000001</v>
      </c>
      <c r="U98" s="16" t="s">
        <v>53</v>
      </c>
      <c r="V98" s="16" t="s">
        <v>45</v>
      </c>
    </row>
    <row r="99" spans="1:22" s="10" customFormat="1" ht="84" x14ac:dyDescent="0.35">
      <c r="A99" s="27">
        <v>77</v>
      </c>
      <c r="B99" s="16" t="s">
        <v>124</v>
      </c>
      <c r="C99" s="28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 t="s">
        <v>10</v>
      </c>
      <c r="O99" s="21">
        <v>0</v>
      </c>
      <c r="P99" s="16" t="s">
        <v>137</v>
      </c>
      <c r="Q99" s="16">
        <v>0.11650000000000001</v>
      </c>
      <c r="R99" s="16" t="s">
        <v>60</v>
      </c>
      <c r="S99" s="16" t="s">
        <v>54</v>
      </c>
      <c r="T99" s="16">
        <v>0.46600000000000003</v>
      </c>
      <c r="U99" s="16" t="s">
        <v>53</v>
      </c>
      <c r="V99" s="16" t="s">
        <v>45</v>
      </c>
    </row>
    <row r="100" spans="1:22" s="10" customFormat="1" ht="84" x14ac:dyDescent="0.35">
      <c r="A100" s="27">
        <v>78</v>
      </c>
      <c r="B100" s="16" t="s">
        <v>124</v>
      </c>
      <c r="C100" s="28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 t="s">
        <v>10</v>
      </c>
      <c r="O100" s="21">
        <v>0</v>
      </c>
      <c r="P100" s="16" t="s">
        <v>78</v>
      </c>
      <c r="Q100" s="16">
        <v>2.1999999999999999E-2</v>
      </c>
      <c r="R100" s="16" t="s">
        <v>60</v>
      </c>
      <c r="S100" s="16" t="s">
        <v>62</v>
      </c>
      <c r="T100" s="16">
        <v>0.87992999999999999</v>
      </c>
      <c r="U100" s="16" t="s">
        <v>53</v>
      </c>
      <c r="V100" s="16" t="s">
        <v>45</v>
      </c>
    </row>
    <row r="101" spans="1:22" s="10" customFormat="1" ht="84" x14ac:dyDescent="0.35">
      <c r="A101" s="27">
        <v>79</v>
      </c>
      <c r="B101" s="16" t="s">
        <v>124</v>
      </c>
      <c r="C101" s="28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 t="s">
        <v>10</v>
      </c>
      <c r="O101" s="21">
        <v>0</v>
      </c>
      <c r="P101" s="16" t="s">
        <v>140</v>
      </c>
      <c r="Q101" s="16">
        <v>0.11550000000000001</v>
      </c>
      <c r="R101" s="16" t="s">
        <v>60</v>
      </c>
      <c r="S101" s="16" t="s">
        <v>55</v>
      </c>
      <c r="T101" s="16">
        <v>0.92400000000000004</v>
      </c>
      <c r="U101" s="16" t="s">
        <v>53</v>
      </c>
      <c r="V101" s="16" t="s">
        <v>45</v>
      </c>
    </row>
    <row r="102" spans="1:22" s="10" customFormat="1" ht="84" x14ac:dyDescent="0.35">
      <c r="A102" s="27">
        <v>80</v>
      </c>
      <c r="B102" s="16" t="s">
        <v>124</v>
      </c>
      <c r="C102" s="28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 t="s">
        <v>10</v>
      </c>
      <c r="O102" s="21">
        <v>0</v>
      </c>
      <c r="P102" s="16" t="s">
        <v>174</v>
      </c>
      <c r="Q102" s="16">
        <v>0.30063000000000001</v>
      </c>
      <c r="R102" s="16" t="s">
        <v>60</v>
      </c>
      <c r="S102" s="16" t="s">
        <v>49</v>
      </c>
      <c r="T102" s="16">
        <v>0.30063000000000001</v>
      </c>
      <c r="U102" s="16" t="s">
        <v>53</v>
      </c>
      <c r="V102" s="16" t="s">
        <v>45</v>
      </c>
    </row>
    <row r="103" spans="1:22" s="10" customFormat="1" ht="84" x14ac:dyDescent="0.35">
      <c r="A103" s="27">
        <v>81</v>
      </c>
      <c r="B103" s="16" t="s">
        <v>124</v>
      </c>
      <c r="C103" s="28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 t="s">
        <v>10</v>
      </c>
      <c r="O103" s="21">
        <v>0</v>
      </c>
      <c r="P103" s="16" t="s">
        <v>79</v>
      </c>
      <c r="Q103" s="16">
        <v>0.14842</v>
      </c>
      <c r="R103" s="16" t="s">
        <v>60</v>
      </c>
      <c r="S103" s="16" t="s">
        <v>175</v>
      </c>
      <c r="T103" s="16">
        <v>6.8273000000000001</v>
      </c>
      <c r="U103" s="16" t="s">
        <v>53</v>
      </c>
      <c r="V103" s="16" t="s">
        <v>45</v>
      </c>
    </row>
    <row r="104" spans="1:22" s="10" customFormat="1" ht="84" x14ac:dyDescent="0.35">
      <c r="A104" s="27">
        <v>82</v>
      </c>
      <c r="B104" s="16" t="s">
        <v>124</v>
      </c>
      <c r="C104" s="28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 t="s">
        <v>10</v>
      </c>
      <c r="O104" s="21">
        <v>0</v>
      </c>
      <c r="P104" s="16" t="s">
        <v>176</v>
      </c>
      <c r="Q104" s="16">
        <v>8.3000000000000004E-2</v>
      </c>
      <c r="R104" s="16" t="s">
        <v>60</v>
      </c>
      <c r="S104" s="16" t="s">
        <v>50</v>
      </c>
      <c r="T104" s="16">
        <v>0.41499999999999998</v>
      </c>
      <c r="U104" s="16" t="s">
        <v>53</v>
      </c>
      <c r="V104" s="16" t="s">
        <v>45</v>
      </c>
    </row>
    <row r="105" spans="1:22" s="10" customFormat="1" ht="84" x14ac:dyDescent="0.35">
      <c r="A105" s="27">
        <v>83</v>
      </c>
      <c r="B105" s="16" t="s">
        <v>124</v>
      </c>
      <c r="C105" s="28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 t="s">
        <v>10</v>
      </c>
      <c r="O105" s="21">
        <v>0</v>
      </c>
      <c r="P105" s="16" t="s">
        <v>164</v>
      </c>
      <c r="Q105" s="16">
        <v>0.1472</v>
      </c>
      <c r="R105" s="16" t="s">
        <v>60</v>
      </c>
      <c r="S105" s="16" t="s">
        <v>49</v>
      </c>
      <c r="T105" s="16">
        <v>0.1472</v>
      </c>
      <c r="U105" s="16" t="s">
        <v>53</v>
      </c>
      <c r="V105" s="16" t="s">
        <v>45</v>
      </c>
    </row>
    <row r="106" spans="1:22" s="10" customFormat="1" ht="84" x14ac:dyDescent="0.35">
      <c r="A106" s="27">
        <v>84</v>
      </c>
      <c r="B106" s="16" t="s">
        <v>124</v>
      </c>
      <c r="C106" s="28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 t="s">
        <v>10</v>
      </c>
      <c r="O106" s="21">
        <v>0</v>
      </c>
      <c r="P106" s="16" t="s">
        <v>177</v>
      </c>
      <c r="Q106" s="16">
        <v>3.5000000000000003E-2</v>
      </c>
      <c r="R106" s="16" t="s">
        <v>60</v>
      </c>
      <c r="S106" s="16" t="s">
        <v>49</v>
      </c>
      <c r="T106" s="16">
        <v>3.5000000000000003E-2</v>
      </c>
      <c r="U106" s="16" t="s">
        <v>53</v>
      </c>
      <c r="V106" s="16" t="s">
        <v>45</v>
      </c>
    </row>
    <row r="107" spans="1:22" s="10" customFormat="1" ht="84" x14ac:dyDescent="0.35">
      <c r="A107" s="27">
        <v>85</v>
      </c>
      <c r="B107" s="16" t="s">
        <v>124</v>
      </c>
      <c r="C107" s="28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 t="s">
        <v>10</v>
      </c>
      <c r="O107" s="21">
        <v>0</v>
      </c>
      <c r="P107" s="16" t="s">
        <v>178</v>
      </c>
      <c r="Q107" s="16">
        <v>0.24202000000000001</v>
      </c>
      <c r="R107" s="16" t="s">
        <v>60</v>
      </c>
      <c r="S107" s="16" t="s">
        <v>46</v>
      </c>
      <c r="T107" s="16">
        <v>1.4521099999999998</v>
      </c>
      <c r="U107" s="16" t="s">
        <v>53</v>
      </c>
      <c r="V107" s="16" t="s">
        <v>45</v>
      </c>
    </row>
    <row r="108" spans="1:22" s="10" customFormat="1" ht="84" x14ac:dyDescent="0.35">
      <c r="A108" s="27">
        <v>86</v>
      </c>
      <c r="B108" s="16" t="s">
        <v>124</v>
      </c>
      <c r="C108" s="28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 t="s">
        <v>10</v>
      </c>
      <c r="O108" s="21">
        <v>0</v>
      </c>
      <c r="P108" s="16" t="s">
        <v>80</v>
      </c>
      <c r="Q108" s="16">
        <v>3.32E-2</v>
      </c>
      <c r="R108" s="16" t="s">
        <v>60</v>
      </c>
      <c r="S108" s="16" t="s">
        <v>179</v>
      </c>
      <c r="T108" s="16">
        <v>4.9800000000000004</v>
      </c>
      <c r="U108" s="16" t="s">
        <v>53</v>
      </c>
      <c r="V108" s="16" t="s">
        <v>45</v>
      </c>
    </row>
    <row r="109" spans="1:22" s="10" customFormat="1" ht="84" x14ac:dyDescent="0.35">
      <c r="A109" s="27">
        <v>87</v>
      </c>
      <c r="B109" s="16" t="s">
        <v>124</v>
      </c>
      <c r="C109" s="28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 t="s">
        <v>10</v>
      </c>
      <c r="O109" s="21">
        <v>0</v>
      </c>
      <c r="P109" s="16" t="s">
        <v>81</v>
      </c>
      <c r="Q109" s="16">
        <v>3.1379999999999998E-2</v>
      </c>
      <c r="R109" s="16" t="s">
        <v>60</v>
      </c>
      <c r="S109" s="16" t="s">
        <v>82</v>
      </c>
      <c r="T109" s="16">
        <v>1.569</v>
      </c>
      <c r="U109" s="16" t="s">
        <v>53</v>
      </c>
      <c r="V109" s="16" t="s">
        <v>45</v>
      </c>
    </row>
    <row r="110" spans="1:22" s="10" customFormat="1" ht="84" x14ac:dyDescent="0.35">
      <c r="A110" s="27">
        <v>88</v>
      </c>
      <c r="B110" s="16" t="s">
        <v>124</v>
      </c>
      <c r="C110" s="28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 t="s">
        <v>10</v>
      </c>
      <c r="O110" s="21">
        <v>0</v>
      </c>
      <c r="P110" s="16" t="s">
        <v>180</v>
      </c>
      <c r="Q110" s="16">
        <v>0.122</v>
      </c>
      <c r="R110" s="16" t="s">
        <v>60</v>
      </c>
      <c r="S110" s="16" t="s">
        <v>54</v>
      </c>
      <c r="T110" s="16">
        <v>0.48799999999999999</v>
      </c>
      <c r="U110" s="16" t="s">
        <v>53</v>
      </c>
      <c r="V110" s="16" t="s">
        <v>45</v>
      </c>
    </row>
    <row r="111" spans="1:22" s="10" customFormat="1" ht="84" x14ac:dyDescent="0.35">
      <c r="A111" s="27">
        <v>89</v>
      </c>
      <c r="B111" s="16" t="s">
        <v>124</v>
      </c>
      <c r="C111" s="28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 t="s">
        <v>10</v>
      </c>
      <c r="O111" s="21">
        <v>0</v>
      </c>
      <c r="P111" s="16" t="s">
        <v>181</v>
      </c>
      <c r="Q111" s="16">
        <v>0.214</v>
      </c>
      <c r="R111" s="16" t="s">
        <v>60</v>
      </c>
      <c r="S111" s="16" t="s">
        <v>49</v>
      </c>
      <c r="T111" s="16">
        <v>0.214</v>
      </c>
      <c r="U111" s="16" t="s">
        <v>53</v>
      </c>
      <c r="V111" s="16" t="s">
        <v>45</v>
      </c>
    </row>
    <row r="112" spans="1:22" s="10" customFormat="1" ht="84" x14ac:dyDescent="0.35">
      <c r="A112" s="27">
        <v>90</v>
      </c>
      <c r="B112" s="16" t="s">
        <v>124</v>
      </c>
      <c r="C112" s="28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 t="s">
        <v>10</v>
      </c>
      <c r="O112" s="21">
        <v>0</v>
      </c>
      <c r="P112" s="16" t="s">
        <v>83</v>
      </c>
      <c r="Q112" s="16">
        <v>0.46150000000000002</v>
      </c>
      <c r="R112" s="16" t="s">
        <v>60</v>
      </c>
      <c r="S112" s="16" t="s">
        <v>48</v>
      </c>
      <c r="T112" s="16">
        <v>0.92300000000000004</v>
      </c>
      <c r="U112" s="16" t="s">
        <v>53</v>
      </c>
      <c r="V112" s="16" t="s">
        <v>45</v>
      </c>
    </row>
    <row r="113" spans="1:22" s="10" customFormat="1" ht="84" x14ac:dyDescent="0.35">
      <c r="A113" s="27">
        <v>91</v>
      </c>
      <c r="B113" s="16" t="s">
        <v>124</v>
      </c>
      <c r="C113" s="28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 t="s">
        <v>10</v>
      </c>
      <c r="O113" s="21">
        <v>0</v>
      </c>
      <c r="P113" s="16" t="s">
        <v>84</v>
      </c>
      <c r="Q113" s="16">
        <v>2.3719999999999998E-2</v>
      </c>
      <c r="R113" s="16" t="s">
        <v>60</v>
      </c>
      <c r="S113" s="16" t="s">
        <v>62</v>
      </c>
      <c r="T113" s="16">
        <v>0.94879999999999998</v>
      </c>
      <c r="U113" s="16" t="s">
        <v>53</v>
      </c>
      <c r="V113" s="16" t="s">
        <v>45</v>
      </c>
    </row>
    <row r="114" spans="1:22" s="10" customFormat="1" ht="84" x14ac:dyDescent="0.35">
      <c r="A114" s="27">
        <v>92</v>
      </c>
      <c r="B114" s="16" t="s">
        <v>124</v>
      </c>
      <c r="C114" s="28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 t="s">
        <v>10</v>
      </c>
      <c r="O114" s="21">
        <v>0</v>
      </c>
      <c r="P114" s="16" t="s">
        <v>91</v>
      </c>
      <c r="Q114" s="16">
        <v>1.04E-2</v>
      </c>
      <c r="R114" s="16" t="s">
        <v>60</v>
      </c>
      <c r="S114" s="16" t="s">
        <v>52</v>
      </c>
      <c r="T114" s="16">
        <v>0.10398</v>
      </c>
      <c r="U114" s="16" t="s">
        <v>53</v>
      </c>
      <c r="V114" s="16" t="s">
        <v>45</v>
      </c>
    </row>
    <row r="115" spans="1:22" s="10" customFormat="1" ht="84" x14ac:dyDescent="0.35">
      <c r="A115" s="27">
        <v>93</v>
      </c>
      <c r="B115" s="16" t="s">
        <v>124</v>
      </c>
      <c r="C115" s="28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 t="s">
        <v>10</v>
      </c>
      <c r="O115" s="21">
        <v>0</v>
      </c>
      <c r="P115" s="16" t="s">
        <v>85</v>
      </c>
      <c r="Q115" s="16">
        <v>8.6449999999999999E-2</v>
      </c>
      <c r="R115" s="16" t="s">
        <v>60</v>
      </c>
      <c r="S115" s="16" t="s">
        <v>51</v>
      </c>
      <c r="T115" s="16">
        <v>1.7290000000000001</v>
      </c>
      <c r="U115" s="16" t="s">
        <v>53</v>
      </c>
      <c r="V115" s="16" t="s">
        <v>45</v>
      </c>
    </row>
    <row r="116" spans="1:22" s="10" customFormat="1" ht="84" x14ac:dyDescent="0.35">
      <c r="A116" s="27">
        <v>94</v>
      </c>
      <c r="B116" s="16" t="s">
        <v>124</v>
      </c>
      <c r="C116" s="28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 t="s">
        <v>10</v>
      </c>
      <c r="O116" s="21">
        <v>0</v>
      </c>
      <c r="P116" s="16" t="s">
        <v>86</v>
      </c>
      <c r="Q116" s="16">
        <v>4.6439999999999995E-2</v>
      </c>
      <c r="R116" s="16" t="s">
        <v>60</v>
      </c>
      <c r="S116" s="16" t="s">
        <v>82</v>
      </c>
      <c r="T116" s="16">
        <v>2.3220900000000002</v>
      </c>
      <c r="U116" s="16" t="s">
        <v>53</v>
      </c>
      <c r="V116" s="16" t="s">
        <v>45</v>
      </c>
    </row>
    <row r="117" spans="1:22" s="10" customFormat="1" ht="84" x14ac:dyDescent="0.35">
      <c r="A117" s="27">
        <v>95</v>
      </c>
      <c r="B117" s="16" t="s">
        <v>124</v>
      </c>
      <c r="C117" s="28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 t="s">
        <v>10</v>
      </c>
      <c r="O117" s="21">
        <v>0</v>
      </c>
      <c r="P117" s="16" t="s">
        <v>182</v>
      </c>
      <c r="Q117" s="16">
        <v>8.5500000000000007E-2</v>
      </c>
      <c r="R117" s="16" t="s">
        <v>60</v>
      </c>
      <c r="S117" s="16" t="s">
        <v>47</v>
      </c>
      <c r="T117" s="16">
        <v>0.25650000000000001</v>
      </c>
      <c r="U117" s="16" t="s">
        <v>53</v>
      </c>
      <c r="V117" s="16" t="s">
        <v>45</v>
      </c>
    </row>
  </sheetData>
  <mergeCells count="32">
    <mergeCell ref="A31:V31"/>
    <mergeCell ref="A43:V43"/>
    <mergeCell ref="A27:V27"/>
    <mergeCell ref="A19:V19"/>
    <mergeCell ref="A15:V15"/>
    <mergeCell ref="A29:V29"/>
    <mergeCell ref="A17:V17"/>
    <mergeCell ref="A5:V5"/>
    <mergeCell ref="T1:V3"/>
    <mergeCell ref="A22:V22"/>
    <mergeCell ref="A25:V25"/>
    <mergeCell ref="A13:V13"/>
    <mergeCell ref="R7:R11"/>
    <mergeCell ref="S7:S11"/>
    <mergeCell ref="T7:T11"/>
    <mergeCell ref="U7:U11"/>
    <mergeCell ref="V7:V11"/>
    <mergeCell ref="O10:O11"/>
    <mergeCell ref="N8:O9"/>
    <mergeCell ref="C7:O7"/>
    <mergeCell ref="P7:P11"/>
    <mergeCell ref="Q7:Q11"/>
    <mergeCell ref="M9:M11"/>
    <mergeCell ref="N10:N11"/>
    <mergeCell ref="C8:M8"/>
    <mergeCell ref="A7:A11"/>
    <mergeCell ref="B7:B11"/>
    <mergeCell ref="C10:E10"/>
    <mergeCell ref="F10:H10"/>
    <mergeCell ref="I10:J10"/>
    <mergeCell ref="K10:L10"/>
    <mergeCell ref="C9:L9"/>
  </mergeCells>
  <pageMargins left="0" right="0" top="0" bottom="0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2024-09-03T10:38:58Z</dcterms:modified>
</cp:coreProperties>
</file>